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D16C031B-1D05-4E07-9C06-58AE521ABACB}">
  <dimension ref="A1:AM188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100136200008</t>
        </is>
      </c>
      <c r="G2" s="2" t="inlineStr">
        <is>
          <t xml:space="preserve">ザ・パークハウスグラン南青山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2016年8月</t>
        </is>
      </c>
      <c r="K2" s="2" t="inlineStr">
        <is>
          <t xml:space="preserve">銀座線　表参道</t>
        </is>
      </c>
      <c r="L2" s="2" t="inlineStr">
        <is>
          <t xml:space="preserve">徒歩　4分</t>
        </is>
      </c>
      <c r="M2" s="2" t="inlineStr">
        <is>
          <t xml:space="preserve">100.35㎡</t>
        </is>
      </c>
      <c r="N2" s="4">
        <v>89000</v>
      </c>
      <c r="O2" s="5">
        <v>2931.9</v>
      </c>
      <c r="P2" s="5">
        <f>AVERAGE(R2:T2)</f>
      </c>
      <c r="Q2" s="5">
        <f>MAX(R2:V2)</f>
      </c>
      <c r="R2" s="5">
        <v>1825.3</v>
      </c>
      <c r="S2" s="5">
        <v>1357.3</v>
      </c>
      <c r="T2" s="5">
        <v>755</v>
      </c>
      <c r="U2" s="5">
        <v>1016</v>
      </c>
      <c r="V2" s="5">
        <v>1126.8</v>
      </c>
      <c r="W2" s="2" t="inlineStr">
        <is>
          <t xml:space="preserve">2025-04-14</t>
        </is>
      </c>
      <c r="X2" s="2" t="inlineStr">
        <is>
          <t xml:space="preserve">2022-12-19</t>
        </is>
      </c>
      <c r="Y2" s="2" t="inlineStr">
        <is>
          <t xml:space="preserve">2022-03-07</t>
        </is>
      </c>
      <c r="Z2" s="2" t="inlineStr">
        <is>
          <t xml:space="preserve">2022-03-03</t>
        </is>
      </c>
      <c r="AA2" s="2" t="inlineStr">
        <is>
          <t xml:space="preserve">2021-06-29</t>
        </is>
      </c>
      <c r="AB2" s="4">
        <f>AVERAGE(AD2:AF2)</f>
      </c>
      <c r="AC2" s="5">
        <f>MAX(AD2:AH2)</f>
      </c>
      <c r="AD2" s="5">
        <v>1825.3</v>
      </c>
      <c r="AE2" s="5">
        <v>1357.3</v>
      </c>
      <c r="AF2" s="5">
        <v>755</v>
      </c>
      <c r="AG2" s="5">
        <v>1016</v>
      </c>
      <c r="AH2" s="5">
        <v>1126.8</v>
      </c>
      <c r="AI2" s="5" t="inlineStr">
        <is>
          <t xml:space="preserve">2025-04-14</t>
        </is>
      </c>
      <c r="AJ2" s="5" t="inlineStr">
        <is>
          <t xml:space="preserve">2022-12-19</t>
        </is>
      </c>
      <c r="AK2" s="2" t="inlineStr">
        <is>
          <t xml:space="preserve">2022-03-07</t>
        </is>
      </c>
      <c r="AL2" s="2" t="inlineStr">
        <is>
          <t xml:space="preserve">2022-03-03</t>
        </is>
      </c>
      <c r="AM2" s="2" t="inlineStr">
        <is>
          <t xml:space="preserve">2021-06-29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>
        <f>AB3/O3</f>
      </c>
      <c r="E3" s="3">
        <f>AC3/O3</f>
      </c>
      <c r="F3" s="2" t="inlineStr">
        <is>
          <t xml:space="preserve">100136192482</t>
        </is>
      </c>
      <c r="G3" s="2" t="inlineStr">
        <is>
          <t xml:space="preserve">ブランズ渋谷桜丘</t>
        </is>
      </c>
      <c r="H3" s="2" t="inlineStr">
        <is>
          <t xml:space="preserve">東京都</t>
        </is>
      </c>
      <c r="I3" s="2" t="inlineStr">
        <is>
          <t xml:space="preserve">東京都渋谷区桜丘町</t>
        </is>
      </c>
      <c r="J3" s="2" t="inlineStr">
        <is>
          <t xml:space="preserve">2023年11月</t>
        </is>
      </c>
      <c r="K3" s="2" t="inlineStr">
        <is>
          <t xml:space="preserve">山手線　渋谷</t>
        </is>
      </c>
      <c r="L3" s="2" t="inlineStr">
        <is>
          <t xml:space="preserve">徒歩　4分</t>
        </is>
      </c>
      <c r="M3" s="2" t="inlineStr">
        <is>
          <t xml:space="preserve">102.31㎡</t>
        </is>
      </c>
      <c r="N3" s="4">
        <v>78000</v>
      </c>
      <c r="O3" s="5">
        <v>2520.3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>
        <f>AVERAGE(AD3:AF3)</f>
      </c>
      <c r="AC3" s="5">
        <f>MAX(AD3:AH3)</f>
      </c>
      <c r="AD3" s="5">
        <v>745.4</v>
      </c>
      <c r="AE3" s="5">
        <v>477.1</v>
      </c>
      <c r="AF3" s="5">
        <v>537</v>
      </c>
      <c r="AG3" s="5">
        <v>470.1</v>
      </c>
      <c r="AH3" s="5"/>
      <c r="AI3" s="5" t="inlineStr">
        <is>
          <t xml:space="preserve">2024-07-01</t>
        </is>
      </c>
      <c r="AJ3" s="5" t="inlineStr">
        <is>
          <t xml:space="preserve">2023-05-10</t>
        </is>
      </c>
      <c r="AK3" s="2" t="inlineStr">
        <is>
          <t xml:space="preserve">2021-10-01</t>
        </is>
      </c>
      <c r="AL3" s="2" t="inlineStr">
        <is>
          <t xml:space="preserve">2021-04-30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100136200081</t>
        </is>
      </c>
      <c r="G4" s="2" t="inlineStr">
        <is>
          <t xml:space="preserve">グランドヒルズ元麻布</t>
        </is>
      </c>
      <c r="H4" s="2" t="inlineStr">
        <is>
          <t xml:space="preserve">東京都</t>
        </is>
      </c>
      <c r="I4" s="2" t="inlineStr">
        <is>
          <t xml:space="preserve">東京都港区元麻布３丁目</t>
        </is>
      </c>
      <c r="J4" s="2" t="inlineStr">
        <is>
          <t xml:space="preserve">2018年1月</t>
        </is>
      </c>
      <c r="K4" s="2" t="inlineStr">
        <is>
          <t xml:space="preserve">南北線　麻布十番</t>
        </is>
      </c>
      <c r="L4" s="2" t="inlineStr">
        <is>
          <t xml:space="preserve">徒歩　5分</t>
        </is>
      </c>
      <c r="M4" s="2" t="inlineStr">
        <is>
          <t xml:space="preserve">87.14㎡</t>
        </is>
      </c>
      <c r="N4" s="4">
        <v>52000</v>
      </c>
      <c r="O4" s="5">
        <v>1972.7</v>
      </c>
      <c r="P4" s="5">
        <f>AVERAGE(R4:T4)</f>
      </c>
      <c r="Q4" s="5">
        <f>MAX(R4:V4)</f>
      </c>
      <c r="R4" s="5">
        <v>948.5</v>
      </c>
      <c r="S4" s="5">
        <v>754</v>
      </c>
      <c r="T4" s="5"/>
      <c r="U4" s="5"/>
      <c r="V4" s="5"/>
      <c r="W4" s="2" t="inlineStr">
        <is>
          <t xml:space="preserve">2022-10-21</t>
        </is>
      </c>
      <c r="X4" s="2" t="inlineStr">
        <is>
          <t xml:space="preserve">2021-06-13</t>
        </is>
      </c>
      <c r="Y4" s="2"/>
      <c r="Z4" s="2"/>
      <c r="AA4" s="2"/>
      <c r="AB4" s="4">
        <f>AVERAGE(AD4:AF4)</f>
      </c>
      <c r="AC4" s="5">
        <f>MAX(AD4:AH4)</f>
      </c>
      <c r="AD4" s="5">
        <v>1250.6</v>
      </c>
      <c r="AE4" s="5">
        <v>769.3</v>
      </c>
      <c r="AF4" s="5">
        <v>805</v>
      </c>
      <c r="AG4" s="5">
        <v>948.5</v>
      </c>
      <c r="AH4" s="5">
        <v>754</v>
      </c>
      <c r="AI4" s="5" t="inlineStr">
        <is>
          <t xml:space="preserve">2025-03-03</t>
        </is>
      </c>
      <c r="AJ4" s="5" t="inlineStr">
        <is>
          <t xml:space="preserve">2023-04-24</t>
        </is>
      </c>
      <c r="AK4" s="2" t="inlineStr">
        <is>
          <t xml:space="preserve">2022-12-26</t>
        </is>
      </c>
      <c r="AL4" s="2" t="inlineStr">
        <is>
          <t xml:space="preserve">2022-10-21</t>
        </is>
      </c>
      <c r="AM4" s="2" t="inlineStr">
        <is>
          <t xml:space="preserve">2021-06-13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100135493819</t>
        </is>
      </c>
      <c r="G5" s="2" t="inlineStr">
        <is>
          <t xml:space="preserve">パークコート神宮北参道ザタワー</t>
        </is>
      </c>
      <c r="H5" s="2" t="inlineStr">
        <is>
          <t xml:space="preserve">東京都</t>
        </is>
      </c>
      <c r="I5" s="2" t="inlineStr">
        <is>
          <t xml:space="preserve">東京都渋谷区千駄ヶ谷４丁目</t>
        </is>
      </c>
      <c r="J5" s="2" t="inlineStr">
        <is>
          <t xml:space="preserve">2023年1月</t>
        </is>
      </c>
      <c r="K5" s="2" t="inlineStr">
        <is>
          <t xml:space="preserve">副都心線　北参道</t>
        </is>
      </c>
      <c r="L5" s="2" t="inlineStr">
        <is>
          <t xml:space="preserve">徒歩　1分</t>
        </is>
      </c>
      <c r="M5" s="2" t="inlineStr">
        <is>
          <t xml:space="preserve">82.37㎡</t>
        </is>
      </c>
      <c r="N5" s="4">
        <v>48000</v>
      </c>
      <c r="O5" s="5">
        <v>1926.4</v>
      </c>
      <c r="P5" s="5">
        <f>AVERAGE(R5:T5)</f>
      </c>
      <c r="Q5" s="5">
        <f>MAX(R5:V5)</f>
      </c>
      <c r="R5" s="5">
        <v>1600.3</v>
      </c>
      <c r="S5" s="5">
        <v>1598.7</v>
      </c>
      <c r="T5" s="5">
        <v>1306.8</v>
      </c>
      <c r="U5" s="5">
        <v>1411.2</v>
      </c>
      <c r="V5" s="5">
        <v>1519.6</v>
      </c>
      <c r="W5" s="2" t="inlineStr">
        <is>
          <t xml:space="preserve">2025-07-07</t>
        </is>
      </c>
      <c r="X5" s="2" t="inlineStr">
        <is>
          <t xml:space="preserve">2025-06-26</t>
        </is>
      </c>
      <c r="Y5" s="2" t="inlineStr">
        <is>
          <t xml:space="preserve">2025-05-30</t>
        </is>
      </c>
      <c r="Z5" s="2" t="inlineStr">
        <is>
          <t xml:space="preserve">2025-05-12</t>
        </is>
      </c>
      <c r="AA5" s="2" t="inlineStr">
        <is>
          <t xml:space="preserve">2025-04-07</t>
        </is>
      </c>
      <c r="AB5" s="4">
        <f>AVERAGE(AD5:AF5)</f>
      </c>
      <c r="AC5" s="5">
        <f>MAX(AD5:AH5)</f>
      </c>
      <c r="AD5" s="5">
        <v>1335.7</v>
      </c>
      <c r="AE5" s="5">
        <v>1600.3</v>
      </c>
      <c r="AF5" s="5">
        <v>1598.7</v>
      </c>
      <c r="AG5" s="5">
        <v>1306.8</v>
      </c>
      <c r="AH5" s="5">
        <v>1118.3</v>
      </c>
      <c r="AI5" s="5" t="inlineStr">
        <is>
          <t xml:space="preserve">2025-09-17</t>
        </is>
      </c>
      <c r="AJ5" s="5" t="inlineStr">
        <is>
          <t xml:space="preserve">2025-07-07</t>
        </is>
      </c>
      <c r="AK5" s="2" t="inlineStr">
        <is>
          <t xml:space="preserve">2025-06-26</t>
        </is>
      </c>
      <c r="AL5" s="2" t="inlineStr">
        <is>
          <t xml:space="preserve">2025-05-30</t>
        </is>
      </c>
      <c r="AM5" s="2" t="inlineStr">
        <is>
          <t xml:space="preserve">2025-05-26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100136220274</t>
        </is>
      </c>
      <c r="G6" s="2" t="inlineStr">
        <is>
          <t xml:space="preserve">Ｂｒｉｌｌｉａ一番町</t>
        </is>
      </c>
      <c r="H6" s="2" t="inlineStr">
        <is>
          <t xml:space="preserve">東京都</t>
        </is>
      </c>
      <c r="I6" s="2" t="inlineStr">
        <is>
          <t xml:space="preserve">東京都千代田区一番町</t>
        </is>
      </c>
      <c r="J6" s="2" t="inlineStr">
        <is>
          <t xml:space="preserve">2019年11月</t>
        </is>
      </c>
      <c r="K6" s="2" t="inlineStr">
        <is>
          <t xml:space="preserve">半蔵門線　半蔵門</t>
        </is>
      </c>
      <c r="L6" s="2" t="inlineStr">
        <is>
          <t xml:space="preserve">徒歩　3分</t>
        </is>
      </c>
      <c r="M6" s="2" t="inlineStr">
        <is>
          <t xml:space="preserve">74.84㎡</t>
        </is>
      </c>
      <c r="N6" s="4">
        <v>38800</v>
      </c>
      <c r="O6" s="5">
        <v>1713.9</v>
      </c>
      <c r="P6" s="5">
        <f>AVERAGE(R6:T6)</f>
      </c>
      <c r="Q6" s="5">
        <f>MAX(R6:V6)</f>
      </c>
      <c r="R6" s="5">
        <v>797.4</v>
      </c>
      <c r="S6" s="5">
        <v>736.7</v>
      </c>
      <c r="T6" s="5"/>
      <c r="U6" s="5"/>
      <c r="V6" s="5"/>
      <c r="W6" s="2" t="inlineStr">
        <is>
          <t xml:space="preserve">2021-11-08</t>
        </is>
      </c>
      <c r="X6" s="2" t="inlineStr">
        <is>
          <t xml:space="preserve">2021-09-06</t>
        </is>
      </c>
      <c r="Y6" s="2"/>
      <c r="Z6" s="2"/>
      <c r="AA6" s="2"/>
      <c r="AB6" s="4">
        <f>AVERAGE(AD6:AF6)</f>
      </c>
      <c r="AC6" s="5">
        <f>MAX(AD6:AH6)</f>
      </c>
      <c r="AD6" s="5">
        <v>1021</v>
      </c>
      <c r="AE6" s="5">
        <v>949.1</v>
      </c>
      <c r="AF6" s="5">
        <v>1484.1</v>
      </c>
      <c r="AG6" s="5">
        <v>1030.8</v>
      </c>
      <c r="AH6" s="5">
        <v>800.2</v>
      </c>
      <c r="AI6" s="5" t="inlineStr">
        <is>
          <t xml:space="preserve">2025-07-13</t>
        </is>
      </c>
      <c r="AJ6" s="5" t="inlineStr">
        <is>
          <t xml:space="preserve">2025-06-26</t>
        </is>
      </c>
      <c r="AK6" s="2" t="inlineStr">
        <is>
          <t xml:space="preserve">2025-06-09</t>
        </is>
      </c>
      <c r="AL6" s="2" t="inlineStr">
        <is>
          <t xml:space="preserve">2025-04-24</t>
        </is>
      </c>
      <c r="AM6" s="2" t="inlineStr">
        <is>
          <t xml:space="preserve">2025-03-31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100135693076</t>
        </is>
      </c>
      <c r="G7" s="2" t="inlineStr">
        <is>
          <t xml:space="preserve">ドゥ・トゥールＷ棟</t>
        </is>
      </c>
      <c r="H7" s="2" t="inlineStr">
        <is>
          <t xml:space="preserve">東京都</t>
        </is>
      </c>
      <c r="I7" s="2" t="inlineStr">
        <is>
          <t xml:space="preserve">東京都中央区晴海３丁目</t>
        </is>
      </c>
      <c r="J7" s="2" t="inlineStr">
        <is>
          <t xml:space="preserve">2015年9月</t>
        </is>
      </c>
      <c r="K7" s="2" t="inlineStr">
        <is>
          <t xml:space="preserve">大江戸線　勝どき</t>
        </is>
      </c>
      <c r="L7" s="2" t="inlineStr">
        <is>
          <t xml:space="preserve">徒歩　5分</t>
        </is>
      </c>
      <c r="M7" s="2" t="inlineStr">
        <is>
          <t xml:space="preserve">80.66㎡</t>
        </is>
      </c>
      <c r="N7" s="4">
        <v>33980</v>
      </c>
      <c r="O7" s="5">
        <v>1392.7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>
        <f>AVERAGE(AD7:AF7)</f>
      </c>
      <c r="AC7" s="5">
        <f>MAX(AD7:AH7)</f>
      </c>
      <c r="AD7" s="5">
        <v>825.6</v>
      </c>
      <c r="AE7" s="5">
        <v>729.6</v>
      </c>
      <c r="AF7" s="5">
        <v>861.7</v>
      </c>
      <c r="AG7" s="5">
        <v>837.4</v>
      </c>
      <c r="AH7" s="5">
        <v>790.9</v>
      </c>
      <c r="AI7" s="5" t="inlineStr">
        <is>
          <t xml:space="preserve">2025-10-14</t>
        </is>
      </c>
      <c r="AJ7" s="5" t="inlineStr">
        <is>
          <t xml:space="preserve">2025-10-15</t>
        </is>
      </c>
      <c r="AK7" s="2" t="inlineStr">
        <is>
          <t xml:space="preserve">2025-10-13</t>
        </is>
      </c>
      <c r="AL7" s="2" t="inlineStr">
        <is>
          <t xml:space="preserve">2025-10-12</t>
        </is>
      </c>
      <c r="AM7" s="2" t="inlineStr">
        <is>
          <t xml:space="preserve">2025-10-06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100135767423</t>
        </is>
      </c>
      <c r="G8" s="2" t="inlineStr">
        <is>
          <t xml:space="preserve">パークコート麻布十番　三田ガーデン棟</t>
        </is>
      </c>
      <c r="H8" s="2" t="inlineStr">
        <is>
          <t xml:space="preserve">東京都</t>
        </is>
      </c>
      <c r="I8" s="2" t="inlineStr">
        <is>
          <t xml:space="preserve">東京都港区三田１丁目</t>
        </is>
      </c>
      <c r="J8" s="2" t="inlineStr">
        <is>
          <t xml:space="preserve">2010年5月</t>
        </is>
      </c>
      <c r="K8" s="2" t="inlineStr">
        <is>
          <t xml:space="preserve">南北線　麻布十番</t>
        </is>
      </c>
      <c r="L8" s="2" t="inlineStr">
        <is>
          <t xml:space="preserve">徒歩　5分</t>
        </is>
      </c>
      <c r="M8" s="2" t="inlineStr">
        <is>
          <t xml:space="preserve">82.07㎡</t>
        </is>
      </c>
      <c r="N8" s="4">
        <v>33480</v>
      </c>
      <c r="O8" s="5">
        <v>1348.6</v>
      </c>
      <c r="P8" s="5">
        <f>AVERAGE(R8:T8)</f>
      </c>
      <c r="Q8" s="5">
        <f>MAX(R8:V8)</f>
      </c>
      <c r="R8" s="5">
        <v>511.6</v>
      </c>
      <c r="S8" s="5">
        <v>477.6</v>
      </c>
      <c r="T8" s="5"/>
      <c r="U8" s="5"/>
      <c r="V8" s="5"/>
      <c r="W8" s="2" t="inlineStr">
        <is>
          <t xml:space="preserve">2017-07-30</t>
        </is>
      </c>
      <c r="X8" s="2" t="inlineStr">
        <is>
          <t xml:space="preserve">2015-10-18</t>
        </is>
      </c>
      <c r="Y8" s="2"/>
      <c r="Z8" s="2"/>
      <c r="AA8" s="2"/>
      <c r="AB8" s="4">
        <f>AVERAGE(AD8:AF8)</f>
      </c>
      <c r="AC8" s="5">
        <f>MAX(AD8:AH8)</f>
      </c>
      <c r="AD8" s="5">
        <v>1407.8</v>
      </c>
      <c r="AE8" s="5">
        <v>1108.8</v>
      </c>
      <c r="AF8" s="5">
        <v>1276.8</v>
      </c>
      <c r="AG8" s="5">
        <v>1348.1</v>
      </c>
      <c r="AH8" s="5">
        <v>2270.6</v>
      </c>
      <c r="AI8" s="5" t="inlineStr">
        <is>
          <t xml:space="preserve">2025-10-19</t>
        </is>
      </c>
      <c r="AJ8" s="5" t="inlineStr">
        <is>
          <t xml:space="preserve">2025-09-28</t>
        </is>
      </c>
      <c r="AK8" s="2" t="inlineStr">
        <is>
          <t xml:space="preserve">2025-09-26</t>
        </is>
      </c>
      <c r="AL8" s="2" t="inlineStr">
        <is>
          <t xml:space="preserve">2025-09-19</t>
        </is>
      </c>
      <c r="AM8" s="2" t="inlineStr">
        <is>
          <t xml:space="preserve">2025-08-04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100134422421</t>
        </is>
      </c>
      <c r="G9" s="2" t="inlineStr">
        <is>
          <t xml:space="preserve">ワテラスタワーレジデンス</t>
        </is>
      </c>
      <c r="H9" s="2" t="inlineStr">
        <is>
          <t xml:space="preserve">東京都</t>
        </is>
      </c>
      <c r="I9" s="2" t="inlineStr">
        <is>
          <t xml:space="preserve">東京都千代田区神田淡路町２丁目</t>
        </is>
      </c>
      <c r="J9" s="2" t="inlineStr">
        <is>
          <t xml:space="preserve">2013年3月</t>
        </is>
      </c>
      <c r="K9" s="2" t="inlineStr">
        <is>
          <t xml:space="preserve">千代田線　新御茶ノ水</t>
        </is>
      </c>
      <c r="L9" s="2" t="inlineStr">
        <is>
          <t xml:space="preserve">徒歩　2分</t>
        </is>
      </c>
      <c r="M9" s="2" t="inlineStr">
        <is>
          <t xml:space="preserve">72.76㎡</t>
        </is>
      </c>
      <c r="N9" s="4">
        <v>32800</v>
      </c>
      <c r="O9" s="5">
        <v>1490.3</v>
      </c>
      <c r="P9" s="5">
        <f>AVERAGE(R9:T9)</f>
      </c>
      <c r="Q9" s="5">
        <f>MAX(R9:V9)</f>
      </c>
      <c r="R9" s="5">
        <v>1539.1</v>
      </c>
      <c r="S9" s="5">
        <v>1257.7</v>
      </c>
      <c r="T9" s="5">
        <v>1348.6</v>
      </c>
      <c r="U9" s="5">
        <v>1594.8</v>
      </c>
      <c r="V9" s="5">
        <v>1163.3</v>
      </c>
      <c r="W9" s="2" t="inlineStr">
        <is>
          <t xml:space="preserve">2025-10-17</t>
        </is>
      </c>
      <c r="X9" s="2" t="inlineStr">
        <is>
          <t xml:space="preserve">2025-03-11</t>
        </is>
      </c>
      <c r="Y9" s="2" t="inlineStr">
        <is>
          <t xml:space="preserve">2025-01-27</t>
        </is>
      </c>
      <c r="Z9" s="2" t="inlineStr">
        <is>
          <t xml:space="preserve">2024-12-23</t>
        </is>
      </c>
      <c r="AA9" s="2" t="inlineStr">
        <is>
          <t xml:space="preserve">2024-08-29</t>
        </is>
      </c>
      <c r="AB9" s="4">
        <f>AVERAGE(AD9:AF9)</f>
      </c>
      <c r="AC9" s="5">
        <f>MAX(AD9:AH9)</f>
      </c>
      <c r="AD9" s="5">
        <v>1539.1</v>
      </c>
      <c r="AE9" s="5">
        <v>1257.7</v>
      </c>
      <c r="AF9" s="5">
        <v>1348.6</v>
      </c>
      <c r="AG9" s="5">
        <v>1594.8</v>
      </c>
      <c r="AH9" s="5">
        <v>1304.8</v>
      </c>
      <c r="AI9" s="5" t="inlineStr">
        <is>
          <t xml:space="preserve">2025-10-17</t>
        </is>
      </c>
      <c r="AJ9" s="5" t="inlineStr">
        <is>
          <t xml:space="preserve">2025-03-11</t>
        </is>
      </c>
      <c r="AK9" s="2" t="inlineStr">
        <is>
          <t xml:space="preserve">2025-01-27</t>
        </is>
      </c>
      <c r="AL9" s="2" t="inlineStr">
        <is>
          <t xml:space="preserve">2024-12-23</t>
        </is>
      </c>
      <c r="AM9" s="2" t="inlineStr">
        <is>
          <t xml:space="preserve">2024-12-13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100133613842</t>
        </is>
      </c>
      <c r="G10" s="2" t="inlineStr">
        <is>
          <t xml:space="preserve">パークタワー勝どきサウス</t>
        </is>
      </c>
      <c r="H10" s="2" t="inlineStr">
        <is>
          <t xml:space="preserve">東京都</t>
        </is>
      </c>
      <c r="I10" s="2" t="inlineStr">
        <is>
          <t xml:space="preserve">東京都中央区勝どき４丁目</t>
        </is>
      </c>
      <c r="J10" s="2" t="inlineStr">
        <is>
          <t xml:space="preserve">2023年8月</t>
        </is>
      </c>
      <c r="K10" s="2" t="inlineStr">
        <is>
          <t xml:space="preserve">大江戸線　勝どき</t>
        </is>
      </c>
      <c r="L10" s="2" t="inlineStr">
        <is>
          <t xml:space="preserve">徒歩　2分</t>
        </is>
      </c>
      <c r="M10" s="2" t="inlineStr">
        <is>
          <t xml:space="preserve">83.22㎡</t>
        </is>
      </c>
      <c r="N10" s="4">
        <v>32000</v>
      </c>
      <c r="O10" s="5">
        <v>1271.2</v>
      </c>
      <c r="P10" s="5">
        <f>AVERAGE(R10:T10)</f>
      </c>
      <c r="Q10" s="5">
        <f>MAX(R10:V10)</f>
      </c>
      <c r="R10" s="5">
        <v>1091.6</v>
      </c>
      <c r="S10" s="5">
        <v>982.8</v>
      </c>
      <c r="T10" s="5">
        <v>1015.1</v>
      </c>
      <c r="U10" s="5">
        <v>893.3</v>
      </c>
      <c r="V10" s="5">
        <v>1183.8</v>
      </c>
      <c r="W10" s="2" t="inlineStr">
        <is>
          <t xml:space="preserve">2025-09-29</t>
        </is>
      </c>
      <c r="X10" s="2" t="inlineStr">
        <is>
          <t xml:space="preserve">2025-09-16</t>
        </is>
      </c>
      <c r="Y10" s="2" t="inlineStr">
        <is>
          <t xml:space="preserve">2025-09-05</t>
        </is>
      </c>
      <c r="Z10" s="2" t="inlineStr">
        <is>
          <t xml:space="preserve">2025-09-06</t>
        </is>
      </c>
      <c r="AA10" s="2" t="inlineStr">
        <is>
          <t xml:space="preserve">2025-08-31</t>
        </is>
      </c>
      <c r="AB10" s="4">
        <f>AVERAGE(AD10:AF10)</f>
      </c>
      <c r="AC10" s="5">
        <f>MAX(AD10:AH10)</f>
      </c>
      <c r="AD10" s="5">
        <v>1091.6</v>
      </c>
      <c r="AE10" s="5">
        <v>982.8</v>
      </c>
      <c r="AF10" s="5">
        <v>1015.1</v>
      </c>
      <c r="AG10" s="5">
        <v>893.3</v>
      </c>
      <c r="AH10" s="5">
        <v>1183.8</v>
      </c>
      <c r="AI10" s="5" t="inlineStr">
        <is>
          <t xml:space="preserve">2025-09-29</t>
        </is>
      </c>
      <c r="AJ10" s="5" t="inlineStr">
        <is>
          <t xml:space="preserve">2025-09-16</t>
        </is>
      </c>
      <c r="AK10" s="2" t="inlineStr">
        <is>
          <t xml:space="preserve">2025-09-05</t>
        </is>
      </c>
      <c r="AL10" s="2" t="inlineStr">
        <is>
          <t xml:space="preserve">2025-09-06</t>
        </is>
      </c>
      <c r="AM10" s="2" t="inlineStr">
        <is>
          <t xml:space="preserve">2025-08-31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100136082586</t>
        </is>
      </c>
      <c r="G11" s="2" t="inlineStr">
        <is>
          <t xml:space="preserve">パークタワー勝どきサウス</t>
        </is>
      </c>
      <c r="H11" s="2" t="inlineStr">
        <is>
          <t xml:space="preserve">東京都</t>
        </is>
      </c>
      <c r="I11" s="2" t="inlineStr">
        <is>
          <t xml:space="preserve">東京都中央区勝どき４丁目</t>
        </is>
      </c>
      <c r="J11" s="2" t="inlineStr">
        <is>
          <t xml:space="preserve">2023年8月</t>
        </is>
      </c>
      <c r="K11" s="2" t="inlineStr">
        <is>
          <t xml:space="preserve">大江戸線　勝どき</t>
        </is>
      </c>
      <c r="L11" s="2" t="inlineStr">
        <is>
          <t xml:space="preserve">徒歩　2分</t>
        </is>
      </c>
      <c r="M11" s="2" t="inlineStr">
        <is>
          <t xml:space="preserve">72.38㎡</t>
        </is>
      </c>
      <c r="N11" s="4">
        <v>31800</v>
      </c>
      <c r="O11" s="5">
        <v>1452.4</v>
      </c>
      <c r="P11" s="5">
        <f>AVERAGE(R11:T11)</f>
      </c>
      <c r="Q11" s="5">
        <f>MAX(R11:V11)</f>
      </c>
      <c r="R11" s="5">
        <v>1091.6</v>
      </c>
      <c r="S11" s="5">
        <v>982.8</v>
      </c>
      <c r="T11" s="5">
        <v>1015.1</v>
      </c>
      <c r="U11" s="5">
        <v>893.3</v>
      </c>
      <c r="V11" s="5">
        <v>1183.8</v>
      </c>
      <c r="W11" s="2" t="inlineStr">
        <is>
          <t xml:space="preserve">2025-09-29</t>
        </is>
      </c>
      <c r="X11" s="2" t="inlineStr">
        <is>
          <t xml:space="preserve">2025-09-16</t>
        </is>
      </c>
      <c r="Y11" s="2" t="inlineStr">
        <is>
          <t xml:space="preserve">2025-09-05</t>
        </is>
      </c>
      <c r="Z11" s="2" t="inlineStr">
        <is>
          <t xml:space="preserve">2025-09-06</t>
        </is>
      </c>
      <c r="AA11" s="2" t="inlineStr">
        <is>
          <t xml:space="preserve">2025-08-31</t>
        </is>
      </c>
      <c r="AB11" s="4">
        <f>AVERAGE(AD11:AF11)</f>
      </c>
      <c r="AC11" s="5">
        <f>MAX(AD11:AH11)</f>
      </c>
      <c r="AD11" s="5">
        <v>1091.6</v>
      </c>
      <c r="AE11" s="5">
        <v>982.8</v>
      </c>
      <c r="AF11" s="5">
        <v>1015.1</v>
      </c>
      <c r="AG11" s="5">
        <v>893.3</v>
      </c>
      <c r="AH11" s="5">
        <v>1183.8</v>
      </c>
      <c r="AI11" s="5" t="inlineStr">
        <is>
          <t xml:space="preserve">2025-09-29</t>
        </is>
      </c>
      <c r="AJ11" s="5" t="inlineStr">
        <is>
          <t xml:space="preserve">2025-09-16</t>
        </is>
      </c>
      <c r="AK11" s="2" t="inlineStr">
        <is>
          <t xml:space="preserve">2025-09-05</t>
        </is>
      </c>
      <c r="AL11" s="2" t="inlineStr">
        <is>
          <t xml:space="preserve">2025-09-06</t>
        </is>
      </c>
      <c r="AM11" s="2" t="inlineStr">
        <is>
          <t xml:space="preserve">2025-08-31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100135109520</t>
        </is>
      </c>
      <c r="G12" s="2" t="inlineStr">
        <is>
          <t xml:space="preserve">ザ・パークハウス西麻布レジデンス</t>
        </is>
      </c>
      <c r="H12" s="2" t="inlineStr">
        <is>
          <t xml:space="preserve">東京都</t>
        </is>
      </c>
      <c r="I12" s="2" t="inlineStr">
        <is>
          <t xml:space="preserve">東京都港区西麻布４丁目</t>
        </is>
      </c>
      <c r="J12" s="2" t="inlineStr">
        <is>
          <t xml:space="preserve">2014年5月</t>
        </is>
      </c>
      <c r="K12" s="2" t="inlineStr">
        <is>
          <t xml:space="preserve">日比谷線　広尾</t>
        </is>
      </c>
      <c r="L12" s="2" t="inlineStr">
        <is>
          <t xml:space="preserve">徒歩　6分</t>
        </is>
      </c>
      <c r="M12" s="2" t="inlineStr">
        <is>
          <t xml:space="preserve">62.61㎡</t>
        </is>
      </c>
      <c r="N12" s="4">
        <v>30000</v>
      </c>
      <c r="O12" s="5">
        <v>1584</v>
      </c>
      <c r="P12" s="5">
        <f>AVERAGE(R12:T12)</f>
      </c>
      <c r="Q12" s="5">
        <f>MAX(R12:V12)</f>
      </c>
      <c r="R12" s="5">
        <v>1155.6</v>
      </c>
      <c r="S12" s="5">
        <v>1368.9</v>
      </c>
      <c r="T12" s="5">
        <v>982.7</v>
      </c>
      <c r="U12" s="5">
        <v>821.9</v>
      </c>
      <c r="V12" s="5">
        <v>886.7</v>
      </c>
      <c r="W12" s="2" t="inlineStr">
        <is>
          <t xml:space="preserve">2025-06-29</t>
        </is>
      </c>
      <c r="X12" s="2" t="inlineStr">
        <is>
          <t xml:space="preserve">2024-09-23</t>
        </is>
      </c>
      <c r="Y12" s="2" t="inlineStr">
        <is>
          <t xml:space="preserve">2023-12-04</t>
        </is>
      </c>
      <c r="Z12" s="2" t="inlineStr">
        <is>
          <t xml:space="preserve">2023-11-20</t>
        </is>
      </c>
      <c r="AA12" s="2" t="inlineStr">
        <is>
          <t xml:space="preserve">2023-06-30</t>
        </is>
      </c>
      <c r="AB12" s="4">
        <f>AVERAGE(AD12:AF12)</f>
      </c>
      <c r="AC12" s="5">
        <f>MAX(AD12:AH12)</f>
      </c>
      <c r="AD12" s="5">
        <v>868.8</v>
      </c>
      <c r="AE12" s="5">
        <v>700.7</v>
      </c>
      <c r="AF12" s="5">
        <v>1155.6</v>
      </c>
      <c r="AG12" s="5">
        <v>1090.3</v>
      </c>
      <c r="AH12" s="5">
        <v>632.4</v>
      </c>
      <c r="AI12" s="5" t="inlineStr">
        <is>
          <t xml:space="preserve">2025-10-14</t>
        </is>
      </c>
      <c r="AJ12" s="5" t="inlineStr">
        <is>
          <t xml:space="preserve">2025-08-31</t>
        </is>
      </c>
      <c r="AK12" s="2" t="inlineStr">
        <is>
          <t xml:space="preserve">2025-06-29</t>
        </is>
      </c>
      <c r="AL12" s="2" t="inlineStr">
        <is>
          <t xml:space="preserve">2025-03-29</t>
        </is>
      </c>
      <c r="AM12" s="2" t="inlineStr">
        <is>
          <t xml:space="preserve">2024-09-28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100136229297</t>
        </is>
      </c>
      <c r="G13" s="2" t="inlineStr">
        <is>
          <t xml:space="preserve">パークコート神宮北参道ザタワー</t>
        </is>
      </c>
      <c r="H13" s="2" t="inlineStr">
        <is>
          <t xml:space="preserve">東京都</t>
        </is>
      </c>
      <c r="I13" s="2" t="inlineStr">
        <is>
          <t xml:space="preserve">東京都渋谷区千駄ヶ谷４丁目</t>
        </is>
      </c>
      <c r="J13" s="2" t="inlineStr">
        <is>
          <t xml:space="preserve">2023年1月</t>
        </is>
      </c>
      <c r="K13" s="2" t="inlineStr">
        <is>
          <t xml:space="preserve">副都心線　北参道</t>
        </is>
      </c>
      <c r="L13" s="2" t="inlineStr">
        <is>
          <t xml:space="preserve">徒歩　1分</t>
        </is>
      </c>
      <c r="M13" s="2" t="inlineStr">
        <is>
          <t xml:space="preserve">63.15㎡</t>
        </is>
      </c>
      <c r="N13" s="4">
        <v>29500</v>
      </c>
      <c r="O13" s="5">
        <v>1544.3</v>
      </c>
      <c r="P13" s="5">
        <f>AVERAGE(R13:T13)</f>
      </c>
      <c r="Q13" s="5">
        <f>MAX(R13:V13)</f>
      </c>
      <c r="R13" s="5">
        <v>1600.3</v>
      </c>
      <c r="S13" s="5">
        <v>1598.7</v>
      </c>
      <c r="T13" s="5">
        <v>1306.8</v>
      </c>
      <c r="U13" s="5">
        <v>1411.2</v>
      </c>
      <c r="V13" s="5">
        <v>1519.6</v>
      </c>
      <c r="W13" s="2" t="inlineStr">
        <is>
          <t xml:space="preserve">2025-07-07</t>
        </is>
      </c>
      <c r="X13" s="2" t="inlineStr">
        <is>
          <t xml:space="preserve">2025-06-26</t>
        </is>
      </c>
      <c r="Y13" s="2" t="inlineStr">
        <is>
          <t xml:space="preserve">2025-05-30</t>
        </is>
      </c>
      <c r="Z13" s="2" t="inlineStr">
        <is>
          <t xml:space="preserve">2025-05-12</t>
        </is>
      </c>
      <c r="AA13" s="2" t="inlineStr">
        <is>
          <t xml:space="preserve">2025-04-07</t>
        </is>
      </c>
      <c r="AB13" s="4">
        <f>AVERAGE(AD13:AF13)</f>
      </c>
      <c r="AC13" s="5">
        <f>MAX(AD13:AH13)</f>
      </c>
      <c r="AD13" s="5">
        <v>1335.7</v>
      </c>
      <c r="AE13" s="5">
        <v>1600.3</v>
      </c>
      <c r="AF13" s="5">
        <v>1598.7</v>
      </c>
      <c r="AG13" s="5">
        <v>1306.8</v>
      </c>
      <c r="AH13" s="5">
        <v>1118.3</v>
      </c>
      <c r="AI13" s="5" t="inlineStr">
        <is>
          <t xml:space="preserve">2025-09-17</t>
        </is>
      </c>
      <c r="AJ13" s="5" t="inlineStr">
        <is>
          <t xml:space="preserve">2025-07-07</t>
        </is>
      </c>
      <c r="AK13" s="2" t="inlineStr">
        <is>
          <t xml:space="preserve">2025-06-26</t>
        </is>
      </c>
      <c r="AL13" s="2" t="inlineStr">
        <is>
          <t xml:space="preserve">2025-05-30</t>
        </is>
      </c>
      <c r="AM13" s="2" t="inlineStr">
        <is>
          <t xml:space="preserve">2025-05-26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>
        <f>AB14/O14</f>
      </c>
      <c r="E14" s="3">
        <f>AC14/O14</f>
      </c>
      <c r="F14" s="2" t="inlineStr">
        <is>
          <t xml:space="preserve">100132683249</t>
        </is>
      </c>
      <c r="G14" s="2" t="inlineStr">
        <is>
          <t xml:space="preserve">パークタワー勝どきサウス（定借手あり）</t>
        </is>
      </c>
      <c r="H14" s="2" t="inlineStr">
        <is>
          <t xml:space="preserve">東京都</t>
        </is>
      </c>
      <c r="I14" s="2" t="inlineStr">
        <is>
          <t xml:space="preserve">東京都中央区勝どき４丁目</t>
        </is>
      </c>
      <c r="J14" s="2" t="inlineStr">
        <is>
          <t xml:space="preserve">2023年8月</t>
        </is>
      </c>
      <c r="K14" s="2" t="inlineStr">
        <is>
          <t xml:space="preserve">大江戸線　勝どき</t>
        </is>
      </c>
      <c r="L14" s="2" t="inlineStr">
        <is>
          <t xml:space="preserve">徒歩　2分</t>
        </is>
      </c>
      <c r="M14" s="2" t="inlineStr">
        <is>
          <t xml:space="preserve">77.58㎡</t>
        </is>
      </c>
      <c r="N14" s="4">
        <v>26800</v>
      </c>
      <c r="O14" s="5">
        <v>1142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>
        <f>AVERAGE(AD14:AF14)</f>
      </c>
      <c r="AC14" s="5">
        <f>MAX(AD14:AH14)</f>
      </c>
      <c r="AD14" s="5">
        <v>1091.6</v>
      </c>
      <c r="AE14" s="5">
        <v>982.8</v>
      </c>
      <c r="AF14" s="5">
        <v>1015.1</v>
      </c>
      <c r="AG14" s="5">
        <v>893.3</v>
      </c>
      <c r="AH14" s="5">
        <v>1183.8</v>
      </c>
      <c r="AI14" s="5" t="inlineStr">
        <is>
          <t xml:space="preserve">2025-09-29</t>
        </is>
      </c>
      <c r="AJ14" s="5" t="inlineStr">
        <is>
          <t xml:space="preserve">2025-09-16</t>
        </is>
      </c>
      <c r="AK14" s="2" t="inlineStr">
        <is>
          <t xml:space="preserve">2025-09-05</t>
        </is>
      </c>
      <c r="AL14" s="2" t="inlineStr">
        <is>
          <t xml:space="preserve">2025-09-06</t>
        </is>
      </c>
      <c r="AM14" s="2" t="inlineStr">
        <is>
          <t xml:space="preserve">2025-08-31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 t="inlineStr">
        <is>
          <t xml:space="preserve">成約物件不足</t>
        </is>
      </c>
      <c r="C15" s="3" t="inlineStr">
        <is>
          <t xml:space="preserve">成約物件不足</t>
        </is>
      </c>
      <c r="D15" s="3">
        <f>AB15/O15</f>
      </c>
      <c r="E15" s="3">
        <f>AC15/O15</f>
      </c>
      <c r="F15" s="2" t="inlineStr">
        <is>
          <t xml:space="preserve">100135877803</t>
        </is>
      </c>
      <c r="G15" s="2" t="inlineStr">
        <is>
          <t xml:space="preserve">パークタワー晴海　２３階</t>
        </is>
      </c>
      <c r="H15" s="2" t="inlineStr">
        <is>
          <t xml:space="preserve">東京都</t>
        </is>
      </c>
      <c r="I15" s="2" t="inlineStr">
        <is>
          <t xml:space="preserve">東京都中央区晴海２丁目</t>
        </is>
      </c>
      <c r="J15" s="2" t="inlineStr">
        <is>
          <t xml:space="preserve">2019年2月</t>
        </is>
      </c>
      <c r="K15" s="2" t="inlineStr">
        <is>
          <t xml:space="preserve">有楽町線　月島</t>
        </is>
      </c>
      <c r="L15" s="2" t="inlineStr">
        <is>
          <t xml:space="preserve">徒歩　12分</t>
        </is>
      </c>
      <c r="M15" s="2" t="inlineStr">
        <is>
          <t xml:space="preserve">89.95㎡</t>
        </is>
      </c>
      <c r="N15" s="4">
        <v>26580</v>
      </c>
      <c r="O15" s="5">
        <v>976.9</v>
      </c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4">
        <f>AVERAGE(AD15:AF15)</f>
      </c>
      <c r="AC15" s="5">
        <f>MAX(AD15:AH15)</f>
      </c>
      <c r="AD15" s="5">
        <v>587.5</v>
      </c>
      <c r="AE15" s="5">
        <v>680.6</v>
      </c>
      <c r="AF15" s="5">
        <v>753.8</v>
      </c>
      <c r="AG15" s="5">
        <v>765.6</v>
      </c>
      <c r="AH15" s="5">
        <v>897.7</v>
      </c>
      <c r="AI15" s="5" t="inlineStr">
        <is>
          <t xml:space="preserve">2025-10-12</t>
        </is>
      </c>
      <c r="AJ15" s="5" t="inlineStr">
        <is>
          <t xml:space="preserve">2025-09-30</t>
        </is>
      </c>
      <c r="AK15" s="2" t="inlineStr">
        <is>
          <t xml:space="preserve">2025-10-02</t>
        </is>
      </c>
      <c r="AL15" s="2" t="inlineStr">
        <is>
          <t xml:space="preserve">2025-09-30</t>
        </is>
      </c>
      <c r="AM15" s="2" t="inlineStr">
        <is>
          <t xml:space="preserve">2025-09-30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100136252160</t>
        </is>
      </c>
      <c r="G16" s="2" t="inlineStr">
        <is>
          <t xml:space="preserve">パークコート文京小石川ザタワー</t>
        </is>
      </c>
      <c r="H16" s="2" t="inlineStr">
        <is>
          <t xml:space="preserve">東京都</t>
        </is>
      </c>
      <c r="I16" s="2" t="inlineStr">
        <is>
          <t xml:space="preserve">東京都文京区小石川１丁目</t>
        </is>
      </c>
      <c r="J16" s="2" t="inlineStr">
        <is>
          <t xml:space="preserve">2021年3月</t>
        </is>
      </c>
      <c r="K16" s="2" t="inlineStr">
        <is>
          <t xml:space="preserve">都営三田線　春日</t>
        </is>
      </c>
      <c r="L16" s="2" t="inlineStr">
        <is>
          <t xml:space="preserve">徒歩　1分</t>
        </is>
      </c>
      <c r="M16" s="2" t="inlineStr">
        <is>
          <t xml:space="preserve">84.92㎡</t>
        </is>
      </c>
      <c r="N16" s="4">
        <v>25700</v>
      </c>
      <c r="O16" s="5">
        <v>1000.5</v>
      </c>
      <c r="P16" s="5">
        <f>AVERAGE(R16:T16)</f>
      </c>
      <c r="Q16" s="5">
        <f>MAX(R16:V16)</f>
      </c>
      <c r="R16" s="5">
        <v>1495.6</v>
      </c>
      <c r="S16" s="5">
        <v>1354.2</v>
      </c>
      <c r="T16" s="5">
        <v>984.7</v>
      </c>
      <c r="U16" s="5">
        <v>902</v>
      </c>
      <c r="V16" s="5">
        <v>863.1</v>
      </c>
      <c r="W16" s="2" t="inlineStr">
        <is>
          <t xml:space="preserve">2025-08-23</t>
        </is>
      </c>
      <c r="X16" s="2" t="inlineStr">
        <is>
          <t xml:space="preserve">2025-06-15</t>
        </is>
      </c>
      <c r="Y16" s="2" t="inlineStr">
        <is>
          <t xml:space="preserve">2024-06-24</t>
        </is>
      </c>
      <c r="Z16" s="2" t="inlineStr">
        <is>
          <t xml:space="preserve">2024-01-15</t>
        </is>
      </c>
      <c r="AA16" s="2" t="inlineStr">
        <is>
          <t xml:space="preserve">2023-11-20</t>
        </is>
      </c>
      <c r="AB16" s="4">
        <f>AVERAGE(AD16:AF16)</f>
      </c>
      <c r="AC16" s="5">
        <f>MAX(AD16:AH16)</f>
      </c>
      <c r="AD16" s="5">
        <v>1495.6</v>
      </c>
      <c r="AE16" s="5">
        <v>1354.2</v>
      </c>
      <c r="AF16" s="5">
        <v>860.4</v>
      </c>
      <c r="AG16" s="5">
        <v>994.8</v>
      </c>
      <c r="AH16" s="5">
        <v>671.1</v>
      </c>
      <c r="AI16" s="5" t="inlineStr">
        <is>
          <t xml:space="preserve">2025-08-23</t>
        </is>
      </c>
      <c r="AJ16" s="5" t="inlineStr">
        <is>
          <t xml:space="preserve">2025-06-15</t>
        </is>
      </c>
      <c r="AK16" s="2" t="inlineStr">
        <is>
          <t xml:space="preserve">2025-05-29</t>
        </is>
      </c>
      <c r="AL16" s="2" t="inlineStr">
        <is>
          <t xml:space="preserve">2025-03-07</t>
        </is>
      </c>
      <c r="AM16" s="2" t="inlineStr">
        <is>
          <t xml:space="preserve">2024-11-29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100135144148</t>
        </is>
      </c>
      <c r="G17" s="2" t="inlineStr">
        <is>
          <t xml:space="preserve">富久クロス　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740.2</v>
      </c>
      <c r="S17" s="5">
        <v>753.1</v>
      </c>
      <c r="T17" s="5">
        <v>656.3</v>
      </c>
      <c r="U17" s="5">
        <v>701.2</v>
      </c>
      <c r="V17" s="5">
        <v>709.5</v>
      </c>
      <c r="W17" s="2" t="inlineStr">
        <is>
          <t xml:space="preserve">2024-09-28</t>
        </is>
      </c>
      <c r="X17" s="2" t="inlineStr">
        <is>
          <t xml:space="preserve">2024-06-01</t>
        </is>
      </c>
      <c r="Y17" s="2" t="inlineStr">
        <is>
          <t xml:space="preserve">2024-05-25</t>
        </is>
      </c>
      <c r="Z17" s="2" t="inlineStr">
        <is>
          <t xml:space="preserve">2024-04-06</t>
        </is>
      </c>
      <c r="AA17" s="2" t="inlineStr">
        <is>
          <t xml:space="preserve">2024-03-07</t>
        </is>
      </c>
      <c r="AB17" s="4">
        <f>AVERAGE(AD17:AF17)</f>
      </c>
      <c r="AC17" s="5">
        <f>MAX(AD17:AH17)</f>
      </c>
      <c r="AD17" s="5">
        <v>875.1</v>
      </c>
      <c r="AE17" s="5">
        <v>1414.7</v>
      </c>
      <c r="AF17" s="5">
        <v>861.9</v>
      </c>
      <c r="AG17" s="5">
        <v>452.8</v>
      </c>
      <c r="AH17" s="5">
        <v>697.4</v>
      </c>
      <c r="AI17" s="5" t="inlineStr">
        <is>
          <t xml:space="preserve">2025-10-06</t>
        </is>
      </c>
      <c r="AJ17" s="5" t="inlineStr">
        <is>
          <t xml:space="preserve">2025-09-12</t>
        </is>
      </c>
      <c r="AK17" s="2" t="inlineStr">
        <is>
          <t xml:space="preserve">2025-08-31</t>
        </is>
      </c>
      <c r="AL17" s="2" t="inlineStr">
        <is>
          <t xml:space="preserve">2025-07-31</t>
        </is>
      </c>
      <c r="AM17" s="2" t="inlineStr">
        <is>
          <t xml:space="preserve">2025-07-11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100135650498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875.1</v>
      </c>
      <c r="S18" s="5">
        <v>1414.7</v>
      </c>
      <c r="T18" s="5">
        <v>861.9</v>
      </c>
      <c r="U18" s="5">
        <v>859.8</v>
      </c>
      <c r="V18" s="5">
        <v>833</v>
      </c>
      <c r="W18" s="2" t="inlineStr">
        <is>
          <t xml:space="preserve">2025-10-06</t>
        </is>
      </c>
      <c r="X18" s="2" t="inlineStr">
        <is>
          <t xml:space="preserve">2025-09-12</t>
        </is>
      </c>
      <c r="Y18" s="2" t="inlineStr">
        <is>
          <t xml:space="preserve">2025-08-31</t>
        </is>
      </c>
      <c r="Z18" s="2" t="inlineStr">
        <is>
          <t xml:space="preserve">2025-07-05</t>
        </is>
      </c>
      <c r="AA18" s="2" t="inlineStr">
        <is>
          <t xml:space="preserve">2025-04-25</t>
        </is>
      </c>
      <c r="AB18" s="4">
        <f>AVERAGE(AD18:AF18)</f>
      </c>
      <c r="AC18" s="5">
        <f>MAX(AD18:AH18)</f>
      </c>
      <c r="AD18" s="5">
        <v>875.1</v>
      </c>
      <c r="AE18" s="5">
        <v>1414.7</v>
      </c>
      <c r="AF18" s="5">
        <v>861.9</v>
      </c>
      <c r="AG18" s="5">
        <v>452.8</v>
      </c>
      <c r="AH18" s="5">
        <v>697.4</v>
      </c>
      <c r="AI18" s="5" t="inlineStr">
        <is>
          <t xml:space="preserve">2025-10-06</t>
        </is>
      </c>
      <c r="AJ18" s="5" t="inlineStr">
        <is>
          <t xml:space="preserve">2025-09-12</t>
        </is>
      </c>
      <c r="AK18" s="2" t="inlineStr">
        <is>
          <t xml:space="preserve">2025-08-31</t>
        </is>
      </c>
      <c r="AL18" s="2" t="inlineStr">
        <is>
          <t xml:space="preserve">2025-07-31</t>
        </is>
      </c>
      <c r="AM18" s="2" t="inlineStr">
        <is>
          <t xml:space="preserve">2025-07-11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100134457848</t>
        </is>
      </c>
      <c r="G19" s="2" t="inlineStr">
        <is>
          <t xml:space="preserve">グランドヒルズ恵比寿</t>
        </is>
      </c>
      <c r="H19" s="2" t="inlineStr">
        <is>
          <t xml:space="preserve">東京都</t>
        </is>
      </c>
      <c r="I19" s="2" t="inlineStr">
        <is>
          <t xml:space="preserve">東京都渋谷区恵比寿１丁目</t>
        </is>
      </c>
      <c r="J19" s="2" t="inlineStr">
        <is>
          <t xml:space="preserve">2019年3月</t>
        </is>
      </c>
      <c r="K19" s="2" t="inlineStr">
        <is>
          <t xml:space="preserve">山手線　恵比寿</t>
        </is>
      </c>
      <c r="L19" s="2" t="inlineStr">
        <is>
          <t xml:space="preserve">徒歩　8分</t>
        </is>
      </c>
      <c r="M19" s="2" t="inlineStr">
        <is>
          <t xml:space="preserve">62.7㎡</t>
        </is>
      </c>
      <c r="N19" s="4">
        <v>24800</v>
      </c>
      <c r="O19" s="5">
        <v>1307.6</v>
      </c>
      <c r="P19" s="5">
        <f>AVERAGE(R19:T19)</f>
      </c>
      <c r="Q19" s="5">
        <f>MAX(R19:V19)</f>
      </c>
      <c r="R19" s="5">
        <v>1133.6</v>
      </c>
      <c r="S19" s="5">
        <v>860.3</v>
      </c>
      <c r="T19" s="5">
        <v>738.2</v>
      </c>
      <c r="U19" s="5">
        <v>738.2</v>
      </c>
      <c r="V19" s="5">
        <v>838.7</v>
      </c>
      <c r="W19" s="2" t="inlineStr">
        <is>
          <t xml:space="preserve">2025-08-29</t>
        </is>
      </c>
      <c r="X19" s="2" t="inlineStr">
        <is>
          <t xml:space="preserve">2023-10-30</t>
        </is>
      </c>
      <c r="Y19" s="2" t="inlineStr">
        <is>
          <t xml:space="preserve">2023-08-28</t>
        </is>
      </c>
      <c r="Z19" s="2" t="inlineStr">
        <is>
          <t xml:space="preserve">2023-08-05</t>
        </is>
      </c>
      <c r="AA19" s="2" t="inlineStr">
        <is>
          <t xml:space="preserve">2023-07-21</t>
        </is>
      </c>
      <c r="AB19" s="4">
        <f>AVERAGE(AD19:AF19)</f>
      </c>
      <c r="AC19" s="5">
        <f>MAX(AD19:AH19)</f>
      </c>
      <c r="AD19" s="5">
        <v>1133.6</v>
      </c>
      <c r="AE19" s="5">
        <v>880.6</v>
      </c>
      <c r="AF19" s="5">
        <v>699.4</v>
      </c>
      <c r="AG19" s="5">
        <v>860.3</v>
      </c>
      <c r="AH19" s="5">
        <v>717.7</v>
      </c>
      <c r="AI19" s="5" t="inlineStr">
        <is>
          <t xml:space="preserve">2025-08-29</t>
        </is>
      </c>
      <c r="AJ19" s="5" t="inlineStr">
        <is>
          <t xml:space="preserve">2024-06-22</t>
        </is>
      </c>
      <c r="AK19" s="2" t="inlineStr">
        <is>
          <t xml:space="preserve">2024-05-11</t>
        </is>
      </c>
      <c r="AL19" s="2" t="inlineStr">
        <is>
          <t xml:space="preserve">2023-10-30</t>
        </is>
      </c>
      <c r="AM19" s="2" t="inlineStr">
        <is>
          <t xml:space="preserve">2023-09-03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100136279931</t>
        </is>
      </c>
      <c r="G20" s="2" t="inlineStr">
        <is>
          <t xml:space="preserve">ローレルタワールネ浜松町</t>
        </is>
      </c>
      <c r="H20" s="2" t="inlineStr">
        <is>
          <t xml:space="preserve">東京都</t>
        </is>
      </c>
      <c r="I20" s="2" t="inlineStr">
        <is>
          <t xml:space="preserve">東京都港区海岸２丁目</t>
        </is>
      </c>
      <c r="J20" s="2" t="inlineStr">
        <is>
          <t xml:space="preserve">2020年1月</t>
        </is>
      </c>
      <c r="K20" s="2" t="inlineStr">
        <is>
          <t xml:space="preserve">山手線　浜松町</t>
        </is>
      </c>
      <c r="L20" s="2" t="inlineStr">
        <is>
          <t xml:space="preserve">徒歩　10分</t>
        </is>
      </c>
      <c r="M20" s="2" t="inlineStr">
        <is>
          <t xml:space="preserve">81.01㎡</t>
        </is>
      </c>
      <c r="N20" s="4">
        <v>23000</v>
      </c>
      <c r="O20" s="5">
        <v>938.6</v>
      </c>
      <c r="P20" s="5">
        <f>AVERAGE(R20:T20)</f>
      </c>
      <c r="Q20" s="5">
        <f>MAX(R20:V20)</f>
      </c>
      <c r="R20" s="5">
        <v>696.3</v>
      </c>
      <c r="S20" s="5">
        <v>824.1</v>
      </c>
      <c r="T20" s="5">
        <v>614.6</v>
      </c>
      <c r="U20" s="5">
        <v>757.2</v>
      </c>
      <c r="V20" s="5">
        <v>581.1</v>
      </c>
      <c r="W20" s="2" t="inlineStr">
        <is>
          <t xml:space="preserve">2025-05-19</t>
        </is>
      </c>
      <c r="X20" s="2" t="inlineStr">
        <is>
          <t xml:space="preserve">2025-01-06</t>
        </is>
      </c>
      <c r="Y20" s="2" t="inlineStr">
        <is>
          <t xml:space="preserve">2025-02-09</t>
        </is>
      </c>
      <c r="Z20" s="2" t="inlineStr">
        <is>
          <t xml:space="preserve">2025-02-03</t>
        </is>
      </c>
      <c r="AA20" s="2" t="inlineStr">
        <is>
          <t xml:space="preserve">2024-11-16</t>
        </is>
      </c>
      <c r="AB20" s="4">
        <f>AVERAGE(AD20:AF20)</f>
      </c>
      <c r="AC20" s="5">
        <f>MAX(AD20:AH20)</f>
      </c>
      <c r="AD20" s="5">
        <v>696.3</v>
      </c>
      <c r="AE20" s="5">
        <v>824.1</v>
      </c>
      <c r="AF20" s="5">
        <v>614.6</v>
      </c>
      <c r="AG20" s="5">
        <v>757.2</v>
      </c>
      <c r="AH20" s="5">
        <v>489.2</v>
      </c>
      <c r="AI20" s="5" t="inlineStr">
        <is>
          <t xml:space="preserve">2025-05-19</t>
        </is>
      </c>
      <c r="AJ20" s="5" t="inlineStr">
        <is>
          <t xml:space="preserve">2025-01-06</t>
        </is>
      </c>
      <c r="AK20" s="2" t="inlineStr">
        <is>
          <t xml:space="preserve">2025-02-09</t>
        </is>
      </c>
      <c r="AL20" s="2" t="inlineStr">
        <is>
          <t xml:space="preserve">2025-02-03</t>
        </is>
      </c>
      <c r="AM20" s="2" t="inlineStr">
        <is>
          <t xml:space="preserve">2025-01-25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100135039614</t>
        </is>
      </c>
      <c r="G21" s="2" t="inlineStr">
        <is>
          <t xml:space="preserve">ウエリス銀座二丁目</t>
        </is>
      </c>
      <c r="H21" s="2" t="inlineStr">
        <is>
          <t xml:space="preserve">東京都</t>
        </is>
      </c>
      <c r="I21" s="2" t="inlineStr">
        <is>
          <t xml:space="preserve">東京都中央区銀座２丁目</t>
        </is>
      </c>
      <c r="J21" s="2" t="inlineStr">
        <is>
          <t xml:space="preserve">2015年2月</t>
        </is>
      </c>
      <c r="K21" s="2" t="inlineStr">
        <is>
          <t xml:space="preserve">日比谷線　東銀座</t>
        </is>
      </c>
      <c r="L21" s="2" t="inlineStr">
        <is>
          <t xml:space="preserve">徒歩　3分</t>
        </is>
      </c>
      <c r="M21" s="2" t="inlineStr">
        <is>
          <t xml:space="preserve">55.54㎡</t>
        </is>
      </c>
      <c r="N21" s="4">
        <v>23000</v>
      </c>
      <c r="O21" s="5">
        <v>1369</v>
      </c>
      <c r="P21" s="5">
        <f>AVERAGE(R21:T21)</f>
      </c>
      <c r="Q21" s="5">
        <f>MAX(R21:V21)</f>
      </c>
      <c r="R21" s="5">
        <v>1068.4</v>
      </c>
      <c r="S21" s="5">
        <v>696.4</v>
      </c>
      <c r="T21" s="5">
        <v>783.1</v>
      </c>
      <c r="U21" s="5">
        <v>641.2</v>
      </c>
      <c r="V21" s="5"/>
      <c r="W21" s="2" t="inlineStr">
        <is>
          <t xml:space="preserve">2025-05-31</t>
        </is>
      </c>
      <c r="X21" s="2" t="inlineStr">
        <is>
          <t xml:space="preserve">2020-06-29</t>
        </is>
      </c>
      <c r="Y21" s="2" t="inlineStr">
        <is>
          <t xml:space="preserve">2019-08-08</t>
        </is>
      </c>
      <c r="Z21" s="2" t="inlineStr">
        <is>
          <t xml:space="preserve">2016-06-09</t>
        </is>
      </c>
      <c r="AA21" s="2"/>
      <c r="AB21" s="4">
        <f>AVERAGE(AD21:AF21)</f>
      </c>
      <c r="AC21" s="5">
        <f>MAX(AD21:AH21)</f>
      </c>
      <c r="AD21" s="5">
        <v>1068.4</v>
      </c>
      <c r="AE21" s="5">
        <v>478.3</v>
      </c>
      <c r="AF21" s="5">
        <v>478.3</v>
      </c>
      <c r="AG21" s="5">
        <v>696.4</v>
      </c>
      <c r="AH21" s="5">
        <v>783.1</v>
      </c>
      <c r="AI21" s="5" t="inlineStr">
        <is>
          <t xml:space="preserve">2025-05-31</t>
        </is>
      </c>
      <c r="AJ21" s="5" t="inlineStr">
        <is>
          <t xml:space="preserve">2021-07-29</t>
        </is>
      </c>
      <c r="AK21" s="2" t="inlineStr">
        <is>
          <t xml:space="preserve">2021-02-26</t>
        </is>
      </c>
      <c r="AL21" s="2" t="inlineStr">
        <is>
          <t xml:space="preserve">2020-06-29</t>
        </is>
      </c>
      <c r="AM21" s="2" t="inlineStr">
        <is>
          <t xml:space="preserve">2019-08-08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100135012377</t>
        </is>
      </c>
      <c r="G22" s="2" t="inlineStr">
        <is>
          <t xml:space="preserve">パークコート神宮北参道ザタワー</t>
        </is>
      </c>
      <c r="H22" s="2" t="inlineStr">
        <is>
          <t xml:space="preserve">東京都</t>
        </is>
      </c>
      <c r="I22" s="2" t="inlineStr">
        <is>
          <t xml:space="preserve">東京都渋谷区千駄ヶ谷４丁目</t>
        </is>
      </c>
      <c r="J22" s="2" t="inlineStr">
        <is>
          <t xml:space="preserve">2023年5月</t>
        </is>
      </c>
      <c r="K22" s="2" t="inlineStr">
        <is>
          <t xml:space="preserve">副都心線　北参道</t>
        </is>
      </c>
      <c r="L22" s="2" t="inlineStr">
        <is>
          <t xml:space="preserve">徒歩　1分</t>
        </is>
      </c>
      <c r="M22" s="2" t="inlineStr">
        <is>
          <t xml:space="preserve">51.84㎡</t>
        </is>
      </c>
      <c r="N22" s="4">
        <v>22800</v>
      </c>
      <c r="O22" s="5">
        <v>1454</v>
      </c>
      <c r="P22" s="5">
        <f>AVERAGE(R22:T22)</f>
      </c>
      <c r="Q22" s="5">
        <f>MAX(R22:V22)</f>
      </c>
      <c r="R22" s="5">
        <v>1600.3</v>
      </c>
      <c r="S22" s="5">
        <v>1598.7</v>
      </c>
      <c r="T22" s="5">
        <v>1306.8</v>
      </c>
      <c r="U22" s="5">
        <v>1411.2</v>
      </c>
      <c r="V22" s="5">
        <v>1519.6</v>
      </c>
      <c r="W22" s="2" t="inlineStr">
        <is>
          <t xml:space="preserve">2025-07-07</t>
        </is>
      </c>
      <c r="X22" s="2" t="inlineStr">
        <is>
          <t xml:space="preserve">2025-06-26</t>
        </is>
      </c>
      <c r="Y22" s="2" t="inlineStr">
        <is>
          <t xml:space="preserve">2025-05-30</t>
        </is>
      </c>
      <c r="Z22" s="2" t="inlineStr">
        <is>
          <t xml:space="preserve">2025-05-12</t>
        </is>
      </c>
      <c r="AA22" s="2" t="inlineStr">
        <is>
          <t xml:space="preserve">2025-04-07</t>
        </is>
      </c>
      <c r="AB22" s="4">
        <f>AVERAGE(AD22:AF22)</f>
      </c>
      <c r="AC22" s="5">
        <f>MAX(AD22:AH22)</f>
      </c>
      <c r="AD22" s="5">
        <v>1335.7</v>
      </c>
      <c r="AE22" s="5">
        <v>1600.3</v>
      </c>
      <c r="AF22" s="5">
        <v>1598.7</v>
      </c>
      <c r="AG22" s="5">
        <v>1306.8</v>
      </c>
      <c r="AH22" s="5">
        <v>1118.3</v>
      </c>
      <c r="AI22" s="5" t="inlineStr">
        <is>
          <t xml:space="preserve">2025-09-17</t>
        </is>
      </c>
      <c r="AJ22" s="5" t="inlineStr">
        <is>
          <t xml:space="preserve">2025-07-07</t>
        </is>
      </c>
      <c r="AK22" s="2" t="inlineStr">
        <is>
          <t xml:space="preserve">2025-06-26</t>
        </is>
      </c>
      <c r="AL22" s="2" t="inlineStr">
        <is>
          <t xml:space="preserve">2025-05-30</t>
        </is>
      </c>
      <c r="AM22" s="2" t="inlineStr">
        <is>
          <t xml:space="preserve">2025-05-26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100135408691</t>
        </is>
      </c>
      <c r="G23" s="2" t="inlineStr">
        <is>
          <t xml:space="preserve">ＭＩＤ　ＴＯＷＥＲ　ＧＲＡＮＤ</t>
        </is>
      </c>
      <c r="H23" s="2" t="inlineStr">
        <is>
          <t xml:space="preserve">東京都</t>
        </is>
      </c>
      <c r="I23" s="2" t="inlineStr">
        <is>
          <t xml:space="preserve">東京都中央区月島１丁目</t>
        </is>
      </c>
      <c r="J23" s="2" t="inlineStr">
        <is>
          <t xml:space="preserve">2020年10月</t>
        </is>
      </c>
      <c r="K23" s="2" t="inlineStr">
        <is>
          <t xml:space="preserve">有楽町線　月島</t>
        </is>
      </c>
      <c r="L23" s="2" t="inlineStr">
        <is>
          <t xml:space="preserve">徒歩　2分</t>
        </is>
      </c>
      <c r="M23" s="2" t="inlineStr">
        <is>
          <t xml:space="preserve">74.49㎡</t>
        </is>
      </c>
      <c r="N23" s="4">
        <v>22000</v>
      </c>
      <c r="O23" s="5">
        <v>976.4</v>
      </c>
      <c r="P23" s="5">
        <f>AVERAGE(R23:T23)</f>
      </c>
      <c r="Q23" s="5">
        <f>MAX(R23:V23)</f>
      </c>
      <c r="R23" s="5">
        <v>1087.3</v>
      </c>
      <c r="S23" s="5">
        <v>834.1</v>
      </c>
      <c r="T23" s="5">
        <v>821.3</v>
      </c>
      <c r="U23" s="5">
        <v>865.9</v>
      </c>
      <c r="V23" s="5">
        <v>774.9</v>
      </c>
      <c r="W23" s="2" t="inlineStr">
        <is>
          <t xml:space="preserve">2025-08-08</t>
        </is>
      </c>
      <c r="X23" s="2" t="inlineStr">
        <is>
          <t xml:space="preserve">2025-07-08</t>
        </is>
      </c>
      <c r="Y23" s="2" t="inlineStr">
        <is>
          <t xml:space="preserve">2025-06-29</t>
        </is>
      </c>
      <c r="Z23" s="2" t="inlineStr">
        <is>
          <t xml:space="preserve">2025-05-27</t>
        </is>
      </c>
      <c r="AA23" s="2" t="inlineStr">
        <is>
          <t xml:space="preserve">2025-04-19</t>
        </is>
      </c>
      <c r="AB23" s="4">
        <f>AVERAGE(AD23:AF23)</f>
      </c>
      <c r="AC23" s="5">
        <f>MAX(AD23:AH23)</f>
      </c>
      <c r="AD23" s="5">
        <v>549.6</v>
      </c>
      <c r="AE23" s="5">
        <v>812.6</v>
      </c>
      <c r="AF23" s="5">
        <v>640.9</v>
      </c>
      <c r="AG23" s="5">
        <v>1087.3</v>
      </c>
      <c r="AH23" s="5">
        <v>774.1</v>
      </c>
      <c r="AI23" s="5" t="inlineStr">
        <is>
          <t xml:space="preserve">2025-10-06</t>
        </is>
      </c>
      <c r="AJ23" s="5" t="inlineStr">
        <is>
          <t xml:space="preserve">2025-09-30</t>
        </is>
      </c>
      <c r="AK23" s="2" t="inlineStr">
        <is>
          <t xml:space="preserve">2025-09-29</t>
        </is>
      </c>
      <c r="AL23" s="2" t="inlineStr">
        <is>
          <t xml:space="preserve">2025-08-08</t>
        </is>
      </c>
      <c r="AM23" s="2" t="inlineStr">
        <is>
          <t xml:space="preserve">2025-07-28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100136255904</t>
        </is>
      </c>
      <c r="G24" s="2" t="inlineStr">
        <is>
          <t xml:space="preserve">イニシアイオ西麻布</t>
        </is>
      </c>
      <c r="H24" s="2" t="inlineStr">
        <is>
          <t xml:space="preserve">東京都</t>
        </is>
      </c>
      <c r="I24" s="2" t="inlineStr">
        <is>
          <t xml:space="preserve">東京都港区西麻布３丁目</t>
        </is>
      </c>
      <c r="J24" s="2" t="inlineStr">
        <is>
          <t xml:space="preserve">2012年4月</t>
        </is>
      </c>
      <c r="K24" s="2" t="inlineStr">
        <is>
          <t xml:space="preserve">日比谷線　六本木</t>
        </is>
      </c>
      <c r="L24" s="2" t="inlineStr">
        <is>
          <t xml:space="preserve">徒歩　7分</t>
        </is>
      </c>
      <c r="M24" s="2" t="inlineStr">
        <is>
          <t xml:space="preserve">70.96㎡</t>
        </is>
      </c>
      <c r="N24" s="4">
        <v>21000</v>
      </c>
      <c r="O24" s="5">
        <v>978.4</v>
      </c>
      <c r="P24" s="5">
        <f>AVERAGE(R24:T24)</f>
      </c>
      <c r="Q24" s="5">
        <f>MAX(R24:V24)</f>
      </c>
      <c r="R24" s="5">
        <v>504.9</v>
      </c>
      <c r="S24" s="5">
        <v>479.7</v>
      </c>
      <c r="T24" s="5">
        <v>490.2</v>
      </c>
      <c r="U24" s="5">
        <v>442.3</v>
      </c>
      <c r="V24" s="5">
        <v>488.3</v>
      </c>
      <c r="W24" s="2" t="inlineStr">
        <is>
          <t xml:space="preserve">2022-06-18</t>
        </is>
      </c>
      <c r="X24" s="2" t="inlineStr">
        <is>
          <t xml:space="preserve">2020-06-06</t>
        </is>
      </c>
      <c r="Y24" s="2" t="inlineStr">
        <is>
          <t xml:space="preserve">2019-06-30</t>
        </is>
      </c>
      <c r="Z24" s="2" t="inlineStr">
        <is>
          <t xml:space="preserve">2018-08-21</t>
        </is>
      </c>
      <c r="AA24" s="2" t="inlineStr">
        <is>
          <t xml:space="preserve">2017-05-21</t>
        </is>
      </c>
      <c r="AB24" s="4">
        <f>AVERAGE(AD24:AF24)</f>
      </c>
      <c r="AC24" s="5">
        <f>MAX(AD24:AH24)</f>
      </c>
      <c r="AD24" s="5">
        <v>863.2</v>
      </c>
      <c r="AE24" s="5">
        <v>1347.9</v>
      </c>
      <c r="AF24" s="5">
        <v>625.6</v>
      </c>
      <c r="AG24" s="5">
        <v>859.9</v>
      </c>
      <c r="AH24" s="5">
        <v>490.9</v>
      </c>
      <c r="AI24" s="5" t="inlineStr">
        <is>
          <t xml:space="preserve">2025-06-19</t>
        </is>
      </c>
      <c r="AJ24" s="5" t="inlineStr">
        <is>
          <t xml:space="preserve">2025-02-17</t>
        </is>
      </c>
      <c r="AK24" s="2" t="inlineStr">
        <is>
          <t xml:space="preserve">2023-07-20</t>
        </is>
      </c>
      <c r="AL24" s="2" t="inlineStr">
        <is>
          <t xml:space="preserve">2023-03-03</t>
        </is>
      </c>
      <c r="AM24" s="2" t="inlineStr">
        <is>
          <t xml:space="preserve">2023-02-12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100135126257</t>
        </is>
      </c>
      <c r="G25" s="2" t="inlineStr">
        <is>
          <t xml:space="preserve">ザ・パークハウス三田タワー</t>
        </is>
      </c>
      <c r="H25" s="2" t="inlineStr">
        <is>
          <t xml:space="preserve">東京都</t>
        </is>
      </c>
      <c r="I25" s="2" t="inlineStr">
        <is>
          <t xml:space="preserve">東京都港区三田２丁目</t>
        </is>
      </c>
      <c r="J25" s="2" t="inlineStr">
        <is>
          <t xml:space="preserve">2021年4月</t>
        </is>
      </c>
      <c r="K25" s="2" t="inlineStr">
        <is>
          <t xml:space="preserve">大江戸線　赤羽橋</t>
        </is>
      </c>
      <c r="L25" s="2" t="inlineStr">
        <is>
          <t xml:space="preserve">徒歩　7分</t>
        </is>
      </c>
      <c r="M25" s="2" t="inlineStr">
        <is>
          <t xml:space="preserve">59.16㎡</t>
        </is>
      </c>
      <c r="N25" s="4">
        <v>20800</v>
      </c>
      <c r="O25" s="5">
        <v>1162.3</v>
      </c>
      <c r="P25" s="5">
        <f>AVERAGE(R25:T25)</f>
      </c>
      <c r="Q25" s="5">
        <f>MAX(R25:V25)</f>
      </c>
      <c r="R25" s="5">
        <v>1025.4</v>
      </c>
      <c r="S25" s="5">
        <v>1207.6</v>
      </c>
      <c r="T25" s="5">
        <v>1042.9</v>
      </c>
      <c r="U25" s="5">
        <v>885</v>
      </c>
      <c r="V25" s="5">
        <v>799</v>
      </c>
      <c r="W25" s="2" t="inlineStr">
        <is>
          <t xml:space="preserve">2025-01-31</t>
        </is>
      </c>
      <c r="X25" s="2" t="inlineStr">
        <is>
          <t xml:space="preserve">2024-09-24</t>
        </is>
      </c>
      <c r="Y25" s="2" t="inlineStr">
        <is>
          <t xml:space="preserve">2024-01-21</t>
        </is>
      </c>
      <c r="Z25" s="2" t="inlineStr">
        <is>
          <t xml:space="preserve">2022-10-13</t>
        </is>
      </c>
      <c r="AA25" s="2" t="inlineStr">
        <is>
          <t xml:space="preserve">2022-04-07</t>
        </is>
      </c>
      <c r="AB25" s="4">
        <f>AVERAGE(AD25:AF25)</f>
      </c>
      <c r="AC25" s="5">
        <f>MAX(AD25:AH25)</f>
      </c>
      <c r="AD25" s="5">
        <v>1341</v>
      </c>
      <c r="AE25" s="5">
        <v>1211.7</v>
      </c>
      <c r="AF25" s="5">
        <v>1025.4</v>
      </c>
      <c r="AG25" s="5">
        <v>1207.6</v>
      </c>
      <c r="AH25" s="5">
        <v>1402.2</v>
      </c>
      <c r="AI25" s="5" t="inlineStr">
        <is>
          <t xml:space="preserve">2025-06-29</t>
        </is>
      </c>
      <c r="AJ25" s="5" t="inlineStr">
        <is>
          <t xml:space="preserve">2025-04-28</t>
        </is>
      </c>
      <c r="AK25" s="2" t="inlineStr">
        <is>
          <t xml:space="preserve">2025-01-31</t>
        </is>
      </c>
      <c r="AL25" s="2" t="inlineStr">
        <is>
          <t xml:space="preserve">2024-09-24</t>
        </is>
      </c>
      <c r="AM25" s="2" t="inlineStr">
        <is>
          <t xml:space="preserve">2024-07-11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100135190573</t>
        </is>
      </c>
      <c r="G26" s="2" t="inlineStr">
        <is>
          <t xml:space="preserve">パークコート千代田一番町</t>
        </is>
      </c>
      <c r="H26" s="2" t="inlineStr">
        <is>
          <t xml:space="preserve">東京都</t>
        </is>
      </c>
      <c r="I26" s="2" t="inlineStr">
        <is>
          <t xml:space="preserve">東京都千代田区一番町</t>
        </is>
      </c>
      <c r="J26" s="2" t="inlineStr">
        <is>
          <t xml:space="preserve">2022年9月</t>
        </is>
      </c>
      <c r="K26" s="2" t="inlineStr">
        <is>
          <t xml:space="preserve">半蔵門線　半蔵門</t>
        </is>
      </c>
      <c r="L26" s="2" t="inlineStr">
        <is>
          <t xml:space="preserve">徒歩　3分</t>
        </is>
      </c>
      <c r="M26" s="2" t="inlineStr">
        <is>
          <t xml:space="preserve">56.87㎡</t>
        </is>
      </c>
      <c r="N26" s="4">
        <v>20680</v>
      </c>
      <c r="O26" s="5">
        <v>1202.2</v>
      </c>
      <c r="P26" s="5">
        <f>AVERAGE(R26:T26)</f>
      </c>
      <c r="Q26" s="5">
        <f>MAX(R26:V26)</f>
      </c>
      <c r="R26" s="5">
        <v>871.4</v>
      </c>
      <c r="S26" s="5"/>
      <c r="T26" s="5"/>
      <c r="U26" s="5"/>
      <c r="V26" s="5"/>
      <c r="W26" s="2" t="inlineStr">
        <is>
          <t xml:space="preserve">2023-01-23</t>
        </is>
      </c>
      <c r="X26" s="2"/>
      <c r="Y26" s="2"/>
      <c r="Z26" s="2"/>
      <c r="AA26" s="2"/>
      <c r="AB26" s="4">
        <f>AVERAGE(AD26:AF26)</f>
      </c>
      <c r="AC26" s="5">
        <f>MAX(AD26:AH26)</f>
      </c>
      <c r="AD26" s="5">
        <v>1021</v>
      </c>
      <c r="AE26" s="5">
        <v>949.1</v>
      </c>
      <c r="AF26" s="5">
        <v>1484.1</v>
      </c>
      <c r="AG26" s="5">
        <v>1030.8</v>
      </c>
      <c r="AH26" s="5">
        <v>800.2</v>
      </c>
      <c r="AI26" s="5" t="inlineStr">
        <is>
          <t xml:space="preserve">2025-07-13</t>
        </is>
      </c>
      <c r="AJ26" s="5" t="inlineStr">
        <is>
          <t xml:space="preserve">2025-06-26</t>
        </is>
      </c>
      <c r="AK26" s="2" t="inlineStr">
        <is>
          <t xml:space="preserve">2025-06-09</t>
        </is>
      </c>
      <c r="AL26" s="2" t="inlineStr">
        <is>
          <t xml:space="preserve">2025-04-24</t>
        </is>
      </c>
      <c r="AM26" s="2" t="inlineStr">
        <is>
          <t xml:space="preserve">2025-03-31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100136225198</t>
        </is>
      </c>
      <c r="G27" s="2" t="inlineStr">
        <is>
          <t xml:space="preserve">ドゥトゥール（ＤＥＵＸ　ＴＯＵＲＳ）</t>
        </is>
      </c>
      <c r="H27" s="2" t="inlineStr">
        <is>
          <t xml:space="preserve">東京都</t>
        </is>
      </c>
      <c r="I27" s="2" t="inlineStr">
        <is>
          <t xml:space="preserve">東京都中央区晴海３丁目</t>
        </is>
      </c>
      <c r="J27" s="2" t="inlineStr">
        <is>
          <t xml:space="preserve">2015年9月</t>
        </is>
      </c>
      <c r="K27" s="2" t="inlineStr">
        <is>
          <t xml:space="preserve">大江戸線　勝どき</t>
        </is>
      </c>
      <c r="L27" s="2" t="inlineStr">
        <is>
          <t xml:space="preserve">徒歩　5分</t>
        </is>
      </c>
      <c r="M27" s="2" t="inlineStr">
        <is>
          <t xml:space="preserve">70.98㎡</t>
        </is>
      </c>
      <c r="N27" s="4">
        <v>20000</v>
      </c>
      <c r="O27" s="5">
        <v>931.5</v>
      </c>
      <c r="P27" s="5">
        <f>AVERAGE(R27:T27)</f>
      </c>
      <c r="Q27" s="5">
        <f>MAX(R27:V27)</f>
      </c>
      <c r="R27" s="5">
        <v>825.6</v>
      </c>
      <c r="S27" s="5">
        <v>861.7</v>
      </c>
      <c r="T27" s="5">
        <v>837.4</v>
      </c>
      <c r="U27" s="5">
        <v>669.6</v>
      </c>
      <c r="V27" s="5">
        <v>838.4</v>
      </c>
      <c r="W27" s="2" t="inlineStr">
        <is>
          <t xml:space="preserve">2025-10-14</t>
        </is>
      </c>
      <c r="X27" s="2" t="inlineStr">
        <is>
          <t xml:space="preserve">2025-10-13</t>
        </is>
      </c>
      <c r="Y27" s="2" t="inlineStr">
        <is>
          <t xml:space="preserve">2025-10-12</t>
        </is>
      </c>
      <c r="Z27" s="2" t="inlineStr">
        <is>
          <t xml:space="preserve">2025-09-29</t>
        </is>
      </c>
      <c r="AA27" s="2" t="inlineStr">
        <is>
          <t xml:space="preserve">2025-08-30</t>
        </is>
      </c>
      <c r="AB27" s="4">
        <f>AVERAGE(AD27:AF27)</f>
      </c>
      <c r="AC27" s="5">
        <f>MAX(AD27:AH27)</f>
      </c>
      <c r="AD27" s="5">
        <v>825.6</v>
      </c>
      <c r="AE27" s="5">
        <v>729.6</v>
      </c>
      <c r="AF27" s="5">
        <v>861.7</v>
      </c>
      <c r="AG27" s="5">
        <v>837.4</v>
      </c>
      <c r="AH27" s="5">
        <v>790.9</v>
      </c>
      <c r="AI27" s="5" t="inlineStr">
        <is>
          <t xml:space="preserve">2025-10-14</t>
        </is>
      </c>
      <c r="AJ27" s="5" t="inlineStr">
        <is>
          <t xml:space="preserve">2025-10-15</t>
        </is>
      </c>
      <c r="AK27" s="2" t="inlineStr">
        <is>
          <t xml:space="preserve">2025-10-13</t>
        </is>
      </c>
      <c r="AL27" s="2" t="inlineStr">
        <is>
          <t xml:space="preserve">2025-10-12</t>
        </is>
      </c>
      <c r="AM27" s="2" t="inlineStr">
        <is>
          <t xml:space="preserve">2025-10-06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100136299064</t>
        </is>
      </c>
      <c r="G28" s="2" t="inlineStr">
        <is>
          <t xml:space="preserve">赤坂タワーレジデンス　トップ　オブ　ザ　ヒル</t>
        </is>
      </c>
      <c r="H28" s="2" t="inlineStr">
        <is>
          <t xml:space="preserve">東京都</t>
        </is>
      </c>
      <c r="I28" s="2" t="inlineStr">
        <is>
          <t xml:space="preserve">東京都港区赤坂２丁目</t>
        </is>
      </c>
      <c r="J28" s="2" t="inlineStr">
        <is>
          <t xml:space="preserve">2008年4月</t>
        </is>
      </c>
      <c r="K28" s="2" t="inlineStr">
        <is>
          <t xml:space="preserve">千代田線　赤坂</t>
        </is>
      </c>
      <c r="L28" s="2" t="inlineStr">
        <is>
          <t xml:space="preserve">徒歩　4分</t>
        </is>
      </c>
      <c r="M28" s="2" t="inlineStr">
        <is>
          <t xml:space="preserve">50㎡</t>
        </is>
      </c>
      <c r="N28" s="4">
        <v>19800</v>
      </c>
      <c r="O28" s="5">
        <v>1309.1</v>
      </c>
      <c r="P28" s="5">
        <f>AVERAGE(R28:T28)</f>
      </c>
      <c r="Q28" s="5">
        <f>MAX(R28:V28)</f>
      </c>
      <c r="R28" s="5">
        <v>1372.6</v>
      </c>
      <c r="S28" s="5">
        <v>995.4</v>
      </c>
      <c r="T28" s="5">
        <v>799.9</v>
      </c>
      <c r="U28" s="5">
        <v>680.9</v>
      </c>
      <c r="V28" s="5">
        <v>700.5</v>
      </c>
      <c r="W28" s="2" t="inlineStr">
        <is>
          <t xml:space="preserve">2025-03-02</t>
        </is>
      </c>
      <c r="X28" s="2" t="inlineStr">
        <is>
          <t xml:space="preserve">2022-11-18</t>
        </is>
      </c>
      <c r="Y28" s="2" t="inlineStr">
        <is>
          <t xml:space="preserve">2021-10-22</t>
        </is>
      </c>
      <c r="Z28" s="2" t="inlineStr">
        <is>
          <t xml:space="preserve">2019-11-06</t>
        </is>
      </c>
      <c r="AA28" s="2" t="inlineStr">
        <is>
          <t xml:space="preserve">2018-02-09</t>
        </is>
      </c>
      <c r="AB28" s="4">
        <f>AVERAGE(AD28:AF28)</f>
      </c>
      <c r="AC28" s="5">
        <f>MAX(AD28:AH28)</f>
      </c>
      <c r="AD28" s="5">
        <v>1304</v>
      </c>
      <c r="AE28" s="5">
        <v>1725.3</v>
      </c>
      <c r="AF28" s="5">
        <v>1568.4</v>
      </c>
      <c r="AG28" s="5">
        <v>1553.1</v>
      </c>
      <c r="AH28" s="5">
        <v>1541.5</v>
      </c>
      <c r="AI28" s="5" t="inlineStr">
        <is>
          <t xml:space="preserve">2025-10-13</t>
        </is>
      </c>
      <c r="AJ28" s="5" t="inlineStr">
        <is>
          <t xml:space="preserve">2025-09-11</t>
        </is>
      </c>
      <c r="AK28" s="2" t="inlineStr">
        <is>
          <t xml:space="preserve">2025-07-31</t>
        </is>
      </c>
      <c r="AL28" s="2" t="inlineStr">
        <is>
          <t xml:space="preserve">2025-04-25</t>
        </is>
      </c>
      <c r="AM28" s="2" t="inlineStr">
        <is>
          <t xml:space="preserve">2025-04-08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100135765224</t>
        </is>
      </c>
      <c r="G29" s="2" t="inlineStr">
        <is>
          <t xml:space="preserve">パークナード目黒</t>
        </is>
      </c>
      <c r="H29" s="2" t="inlineStr">
        <is>
          <t xml:space="preserve">東京都</t>
        </is>
      </c>
      <c r="I29" s="2" t="inlineStr">
        <is>
          <t xml:space="preserve">東京都目黒区下目黒２丁目</t>
        </is>
      </c>
      <c r="J29" s="2" t="inlineStr">
        <is>
          <t xml:space="preserve">2016年2月</t>
        </is>
      </c>
      <c r="K29" s="2" t="inlineStr">
        <is>
          <t xml:space="preserve">山手線　目黒</t>
        </is>
      </c>
      <c r="L29" s="2" t="inlineStr">
        <is>
          <t xml:space="preserve">徒歩　6分</t>
        </is>
      </c>
      <c r="M29" s="2" t="inlineStr">
        <is>
          <t xml:space="preserve">70.04㎡</t>
        </is>
      </c>
      <c r="N29" s="4">
        <v>18800</v>
      </c>
      <c r="O29" s="5">
        <v>887.4</v>
      </c>
      <c r="P29" s="5">
        <f>AVERAGE(R29:T29)</f>
      </c>
      <c r="Q29" s="5">
        <f>MAX(R29:V29)</f>
      </c>
      <c r="R29" s="5">
        <v>633.1</v>
      </c>
      <c r="S29" s="5">
        <v>553.3</v>
      </c>
      <c r="T29" s="5">
        <v>696.9</v>
      </c>
      <c r="U29" s="5">
        <v>609.6</v>
      </c>
      <c r="V29" s="5">
        <v>509</v>
      </c>
      <c r="W29" s="2" t="inlineStr">
        <is>
          <t xml:space="preserve">2024-04-27</t>
        </is>
      </c>
      <c r="X29" s="2" t="inlineStr">
        <is>
          <t xml:space="preserve">2024-04-27</t>
        </is>
      </c>
      <c r="Y29" s="2" t="inlineStr">
        <is>
          <t xml:space="preserve">2024-04-14</t>
        </is>
      </c>
      <c r="Z29" s="2" t="inlineStr">
        <is>
          <t xml:space="preserve">2024-04-05</t>
        </is>
      </c>
      <c r="AA29" s="2" t="inlineStr">
        <is>
          <t xml:space="preserve">2023-04-01</t>
        </is>
      </c>
      <c r="AB29" s="4">
        <f>AVERAGE(AD29:AF29)</f>
      </c>
      <c r="AC29" s="5">
        <f>MAX(AD29:AH29)</f>
      </c>
      <c r="AD29" s="5">
        <v>664.3</v>
      </c>
      <c r="AE29" s="5">
        <v>660.6</v>
      </c>
      <c r="AF29" s="5">
        <v>565.7</v>
      </c>
      <c r="AG29" s="5">
        <v>713.7</v>
      </c>
      <c r="AH29" s="5">
        <v>632.9</v>
      </c>
      <c r="AI29" s="5" t="inlineStr">
        <is>
          <t xml:space="preserve">2025-06-01</t>
        </is>
      </c>
      <c r="AJ29" s="5" t="inlineStr">
        <is>
          <t xml:space="preserve">2025-05-02</t>
        </is>
      </c>
      <c r="AK29" s="2" t="inlineStr">
        <is>
          <t xml:space="preserve">2025-04-26</t>
        </is>
      </c>
      <c r="AL29" s="2" t="inlineStr">
        <is>
          <t xml:space="preserve">2025-04-19</t>
        </is>
      </c>
      <c r="AM29" s="2" t="inlineStr">
        <is>
          <t xml:space="preserve">2025-03-30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100136279348</t>
        </is>
      </c>
      <c r="G30" s="2" t="inlineStr">
        <is>
          <t xml:space="preserve">エアライズタワーライズアリーナビル</t>
        </is>
      </c>
      <c r="H30" s="2" t="inlineStr">
        <is>
          <t xml:space="preserve">東京都</t>
        </is>
      </c>
      <c r="I30" s="2" t="inlineStr">
        <is>
          <t xml:space="preserve">東京都豊島区東池袋４丁目</t>
        </is>
      </c>
      <c r="J30" s="2" t="inlineStr">
        <is>
          <t xml:space="preserve">2007年1月</t>
        </is>
      </c>
      <c r="K30" s="2" t="inlineStr">
        <is>
          <t xml:space="preserve">有楽町線　東池袋</t>
        </is>
      </c>
      <c r="L30" s="2" t="inlineStr">
        <is>
          <t xml:space="preserve">徒歩　1分</t>
        </is>
      </c>
      <c r="M30" s="2" t="inlineStr">
        <is>
          <t xml:space="preserve">76.73㎡</t>
        </is>
      </c>
      <c r="N30" s="4">
        <v>18500</v>
      </c>
      <c r="O30" s="5">
        <v>797.1</v>
      </c>
      <c r="P30" s="5">
        <f>AVERAGE(R30:T30)</f>
      </c>
      <c r="Q30" s="5">
        <f>MAX(R30:V30)</f>
      </c>
      <c r="R30" s="5">
        <v>699</v>
      </c>
      <c r="S30" s="5">
        <v>668.7</v>
      </c>
      <c r="T30" s="5">
        <v>867.5</v>
      </c>
      <c r="U30" s="5">
        <v>590.3</v>
      </c>
      <c r="V30" s="5">
        <v>793.2</v>
      </c>
      <c r="W30" s="2" t="inlineStr">
        <is>
          <t xml:space="preserve">2025-09-21</t>
        </is>
      </c>
      <c r="X30" s="2" t="inlineStr">
        <is>
          <t xml:space="preserve">2025-08-21</t>
        </is>
      </c>
      <c r="Y30" s="2" t="inlineStr">
        <is>
          <t xml:space="preserve">2025-07-26</t>
        </is>
      </c>
      <c r="Z30" s="2" t="inlineStr">
        <is>
          <t xml:space="preserve">2025-07-24</t>
        </is>
      </c>
      <c r="AA30" s="2" t="inlineStr">
        <is>
          <t xml:space="preserve">2025-06-30</t>
        </is>
      </c>
      <c r="AB30" s="4">
        <f>AVERAGE(AD30:AF30)</f>
      </c>
      <c r="AC30" s="5">
        <f>MAX(AD30:AH30)</f>
      </c>
      <c r="AD30" s="5">
        <v>699</v>
      </c>
      <c r="AE30" s="5">
        <v>971.1</v>
      </c>
      <c r="AF30" s="5">
        <v>753.8</v>
      </c>
      <c r="AG30" s="5">
        <v>671</v>
      </c>
      <c r="AH30" s="5">
        <v>668.7</v>
      </c>
      <c r="AI30" s="5" t="inlineStr">
        <is>
          <t xml:space="preserve">2025-09-21</t>
        </is>
      </c>
      <c r="AJ30" s="5" t="inlineStr">
        <is>
          <t xml:space="preserve">2025-09-16</t>
        </is>
      </c>
      <c r="AK30" s="2" t="inlineStr">
        <is>
          <t xml:space="preserve">2025-09-08</t>
        </is>
      </c>
      <c r="AL30" s="2" t="inlineStr">
        <is>
          <t xml:space="preserve">2025-08-30</t>
        </is>
      </c>
      <c r="AM30" s="2" t="inlineStr">
        <is>
          <t xml:space="preserve">2025-08-21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100135872499</t>
        </is>
      </c>
      <c r="G31" s="2" t="inlineStr">
        <is>
          <t xml:space="preserve">ザ・パークハウス西新宿タワー６０</t>
        </is>
      </c>
      <c r="H31" s="2" t="inlineStr">
        <is>
          <t xml:space="preserve">東京都</t>
        </is>
      </c>
      <c r="I31" s="2" t="inlineStr">
        <is>
          <t xml:space="preserve">東京都新宿区西新宿５丁目</t>
        </is>
      </c>
      <c r="J31" s="2" t="inlineStr">
        <is>
          <t xml:space="preserve">2017年8月</t>
        </is>
      </c>
      <c r="K31" s="2" t="inlineStr">
        <is>
          <t xml:space="preserve">大江戸線　西新宿五丁目</t>
        </is>
      </c>
      <c r="L31" s="2" t="inlineStr">
        <is>
          <t xml:space="preserve">徒歩　8分</t>
        </is>
      </c>
      <c r="M31" s="2" t="inlineStr">
        <is>
          <t xml:space="preserve">72.95㎡</t>
        </is>
      </c>
      <c r="N31" s="4">
        <v>18000</v>
      </c>
      <c r="O31" s="5">
        <v>815.7</v>
      </c>
      <c r="P31" s="5">
        <f>AVERAGE(R31:T31)</f>
      </c>
      <c r="Q31" s="5">
        <f>MAX(R31:V31)</f>
      </c>
      <c r="R31" s="5">
        <v>848.9</v>
      </c>
      <c r="S31" s="5">
        <v>800.7</v>
      </c>
      <c r="T31" s="5">
        <v>836.2</v>
      </c>
      <c r="U31" s="5">
        <v>864.5</v>
      </c>
      <c r="V31" s="5">
        <v>816.6</v>
      </c>
      <c r="W31" s="2" t="inlineStr">
        <is>
          <t xml:space="preserve">2025-09-12</t>
        </is>
      </c>
      <c r="X31" s="2" t="inlineStr">
        <is>
          <t xml:space="preserve">2025-09-05</t>
        </is>
      </c>
      <c r="Y31" s="2" t="inlineStr">
        <is>
          <t xml:space="preserve">2025-08-29</t>
        </is>
      </c>
      <c r="Z31" s="2" t="inlineStr">
        <is>
          <t xml:space="preserve">2025-08-19</t>
        </is>
      </c>
      <c r="AA31" s="2" t="inlineStr">
        <is>
          <t xml:space="preserve">2025-07-22</t>
        </is>
      </c>
      <c r="AB31" s="4">
        <f>AVERAGE(AD31:AF31)</f>
      </c>
      <c r="AC31" s="5">
        <f>MAX(AD31:AH31)</f>
      </c>
      <c r="AD31" s="5">
        <v>797.3</v>
      </c>
      <c r="AE31" s="5">
        <v>907.8</v>
      </c>
      <c r="AF31" s="5">
        <v>1022.7</v>
      </c>
      <c r="AG31" s="5">
        <v>848.9</v>
      </c>
      <c r="AH31" s="5">
        <v>907.8</v>
      </c>
      <c r="AI31" s="5" t="inlineStr">
        <is>
          <t xml:space="preserve">2025-09-29</t>
        </is>
      </c>
      <c r="AJ31" s="5" t="inlineStr">
        <is>
          <t xml:space="preserve">2025-09-27</t>
        </is>
      </c>
      <c r="AK31" s="2" t="inlineStr">
        <is>
          <t xml:space="preserve">2025-09-08</t>
        </is>
      </c>
      <c r="AL31" s="2" t="inlineStr">
        <is>
          <t xml:space="preserve">2025-09-12</t>
        </is>
      </c>
      <c r="AM31" s="2" t="inlineStr">
        <is>
          <t xml:space="preserve">2025-09-07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100136226988</t>
        </is>
      </c>
      <c r="G32" s="2" t="inlineStr">
        <is>
          <t xml:space="preserve">プラウド成城</t>
        </is>
      </c>
      <c r="H32" s="2" t="inlineStr">
        <is>
          <t xml:space="preserve">東京都</t>
        </is>
      </c>
      <c r="I32" s="2" t="inlineStr">
        <is>
          <t xml:space="preserve">東京都世田谷区祖師谷３丁目</t>
        </is>
      </c>
      <c r="J32" s="2" t="inlineStr">
        <is>
          <t xml:space="preserve">2005年3月</t>
        </is>
      </c>
      <c r="K32" s="2" t="inlineStr">
        <is>
          <t xml:space="preserve">小田急線　成城学園前</t>
        </is>
      </c>
      <c r="L32" s="2" t="inlineStr">
        <is>
          <t xml:space="preserve">徒歩　9分</t>
        </is>
      </c>
      <c r="M32" s="2" t="inlineStr">
        <is>
          <t xml:space="preserve">97.88㎡</t>
        </is>
      </c>
      <c r="N32" s="4">
        <v>17980</v>
      </c>
      <c r="O32" s="5">
        <v>607.3</v>
      </c>
      <c r="P32" s="5">
        <f>AVERAGE(R32:T32)</f>
      </c>
      <c r="Q32" s="5">
        <f>MAX(R32:V32)</f>
      </c>
      <c r="R32" s="5">
        <v>534.7</v>
      </c>
      <c r="S32" s="5">
        <v>434.1</v>
      </c>
      <c r="T32" s="5">
        <v>510</v>
      </c>
      <c r="U32" s="5">
        <v>511.4</v>
      </c>
      <c r="V32" s="5">
        <v>352.6</v>
      </c>
      <c r="W32" s="2" t="inlineStr">
        <is>
          <t xml:space="preserve">2025-06-27</t>
        </is>
      </c>
      <c r="X32" s="2" t="inlineStr">
        <is>
          <t xml:space="preserve">2025-04-28</t>
        </is>
      </c>
      <c r="Y32" s="2" t="inlineStr">
        <is>
          <t xml:space="preserve">2025-03-10</t>
        </is>
      </c>
      <c r="Z32" s="2" t="inlineStr">
        <is>
          <t xml:space="preserve">2024-12-08</t>
        </is>
      </c>
      <c r="AA32" s="2" t="inlineStr">
        <is>
          <t xml:space="preserve">2023-04-02</t>
        </is>
      </c>
      <c r="AB32" s="4">
        <f>AVERAGE(AD32:AF32)</f>
      </c>
      <c r="AC32" s="5">
        <f>MAX(AD32:AH32)</f>
      </c>
      <c r="AD32" s="5">
        <v>534.7</v>
      </c>
      <c r="AE32" s="5">
        <v>338</v>
      </c>
      <c r="AF32" s="5">
        <v>434.1</v>
      </c>
      <c r="AG32" s="5">
        <v>335.7</v>
      </c>
      <c r="AH32" s="5">
        <v>510</v>
      </c>
      <c r="AI32" s="5" t="inlineStr">
        <is>
          <t xml:space="preserve">2025-06-27</t>
        </is>
      </c>
      <c r="AJ32" s="5" t="inlineStr">
        <is>
          <t xml:space="preserve">2025-06-22</t>
        </is>
      </c>
      <c r="AK32" s="2" t="inlineStr">
        <is>
          <t xml:space="preserve">2025-04-28</t>
        </is>
      </c>
      <c r="AL32" s="2" t="inlineStr">
        <is>
          <t xml:space="preserve">2025-03-30</t>
        </is>
      </c>
      <c r="AM32" s="2" t="inlineStr">
        <is>
          <t xml:space="preserve">2025-03-10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100136081588</t>
        </is>
      </c>
      <c r="G33" s="2" t="inlineStr">
        <is>
          <t xml:space="preserve">ザ・パークハウス晴海タワーズ　ティアロレジデンス</t>
        </is>
      </c>
      <c r="H33" s="2" t="inlineStr">
        <is>
          <t xml:space="preserve">東京都</t>
        </is>
      </c>
      <c r="I33" s="2" t="inlineStr">
        <is>
          <t xml:space="preserve">東京都中央区晴海２丁目</t>
        </is>
      </c>
      <c r="J33" s="2" t="inlineStr">
        <is>
          <t xml:space="preserve">2016年3月</t>
        </is>
      </c>
      <c r="K33" s="2" t="inlineStr">
        <is>
          <t xml:space="preserve">大江戸線　勝どき</t>
        </is>
      </c>
      <c r="L33" s="2" t="inlineStr">
        <is>
          <t xml:space="preserve">徒歩　12分</t>
        </is>
      </c>
      <c r="M33" s="2" t="inlineStr">
        <is>
          <t xml:space="preserve">76.18㎡</t>
        </is>
      </c>
      <c r="N33" s="4">
        <v>17800</v>
      </c>
      <c r="O33" s="5">
        <v>772.5</v>
      </c>
      <c r="P33" s="5">
        <f>AVERAGE(R33:T33)</f>
      </c>
      <c r="Q33" s="5">
        <f>MAX(R33:V33)</f>
      </c>
      <c r="R33" s="5">
        <v>666.3</v>
      </c>
      <c r="S33" s="5">
        <v>578.8</v>
      </c>
      <c r="T33" s="5">
        <v>603.2</v>
      </c>
      <c r="U33" s="5">
        <v>683.2</v>
      </c>
      <c r="V33" s="5">
        <v>630</v>
      </c>
      <c r="W33" s="2" t="inlineStr">
        <is>
          <t xml:space="preserve">2025-09-04</t>
        </is>
      </c>
      <c r="X33" s="2" t="inlineStr">
        <is>
          <t xml:space="preserve">2025-08-28</t>
        </is>
      </c>
      <c r="Y33" s="2" t="inlineStr">
        <is>
          <t xml:space="preserve">2025-08-22</t>
        </is>
      </c>
      <c r="Z33" s="2" t="inlineStr">
        <is>
          <t xml:space="preserve">2025-08-02</t>
        </is>
      </c>
      <c r="AA33" s="2" t="inlineStr">
        <is>
          <t xml:space="preserve">2025-08-01</t>
        </is>
      </c>
      <c r="AB33" s="4">
        <f>AVERAGE(AD33:AF33)</f>
      </c>
      <c r="AC33" s="5">
        <f>MAX(AD33:AH33)</f>
      </c>
      <c r="AD33" s="5">
        <v>587.5</v>
      </c>
      <c r="AE33" s="5">
        <v>680.6</v>
      </c>
      <c r="AF33" s="5">
        <v>753.8</v>
      </c>
      <c r="AG33" s="5">
        <v>765.6</v>
      </c>
      <c r="AH33" s="5">
        <v>897.7</v>
      </c>
      <c r="AI33" s="5" t="inlineStr">
        <is>
          <t xml:space="preserve">2025-10-12</t>
        </is>
      </c>
      <c r="AJ33" s="5" t="inlineStr">
        <is>
          <t xml:space="preserve">2025-09-30</t>
        </is>
      </c>
      <c r="AK33" s="2" t="inlineStr">
        <is>
          <t xml:space="preserve">2025-10-02</t>
        </is>
      </c>
      <c r="AL33" s="2" t="inlineStr">
        <is>
          <t xml:space="preserve">2025-09-30</t>
        </is>
      </c>
      <c r="AM33" s="2" t="inlineStr">
        <is>
          <t xml:space="preserve">2025-09-30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 t="inlineStr">
        <is>
          <t xml:space="preserve">成約物件不足</t>
        </is>
      </c>
      <c r="C34" s="3" t="inlineStr">
        <is>
          <t xml:space="preserve">成約物件不足</t>
        </is>
      </c>
      <c r="D34" s="3">
        <f>AB34/O34</f>
      </c>
      <c r="E34" s="3">
        <f>AC34/O34</f>
      </c>
      <c r="F34" s="2" t="inlineStr">
        <is>
          <t xml:space="preserve">100131731994</t>
        </is>
      </c>
      <c r="G34" s="2" t="inlineStr">
        <is>
          <t xml:space="preserve">オープンレジデンシア広尾ザ・ハウスＳｏｕｔｈＣｏｕｒｔ</t>
        </is>
      </c>
      <c r="H34" s="2" t="inlineStr">
        <is>
          <t xml:space="preserve">東京都</t>
        </is>
      </c>
      <c r="I34" s="2" t="inlineStr">
        <is>
          <t xml:space="preserve">東京都渋谷区広尾４丁目</t>
        </is>
      </c>
      <c r="J34" s="2" t="inlineStr">
        <is>
          <t xml:space="preserve">2019年2月</t>
        </is>
      </c>
      <c r="K34" s="2" t="inlineStr">
        <is>
          <t xml:space="preserve">日比谷線　広尾</t>
        </is>
      </c>
      <c r="L34" s="2" t="inlineStr">
        <is>
          <t xml:space="preserve">徒歩　2分</t>
        </is>
      </c>
      <c r="M34" s="2" t="inlineStr">
        <is>
          <t xml:space="preserve">60.22㎡</t>
        </is>
      </c>
      <c r="N34" s="4">
        <v>17500</v>
      </c>
      <c r="O34" s="5">
        <v>960.7</v>
      </c>
      <c r="P34" s="5"/>
      <c r="Q34" s="5"/>
      <c r="R34" s="5"/>
      <c r="S34" s="5"/>
      <c r="T34" s="5"/>
      <c r="U34" s="5"/>
      <c r="V34" s="5"/>
      <c r="W34" s="2"/>
      <c r="X34" s="2"/>
      <c r="Y34" s="2"/>
      <c r="Z34" s="2"/>
      <c r="AA34" s="2"/>
      <c r="AB34" s="4">
        <f>AVERAGE(AD34:AF34)</f>
      </c>
      <c r="AC34" s="5">
        <f>MAX(AD34:AH34)</f>
      </c>
      <c r="AD34" s="5">
        <v>870.9</v>
      </c>
      <c r="AE34" s="5">
        <v>973.4</v>
      </c>
      <c r="AF34" s="5">
        <v>848.9</v>
      </c>
      <c r="AG34" s="5">
        <v>730</v>
      </c>
      <c r="AH34" s="5">
        <v>843.8</v>
      </c>
      <c r="AI34" s="5" t="inlineStr">
        <is>
          <t xml:space="preserve">2025-09-14</t>
        </is>
      </c>
      <c r="AJ34" s="5" t="inlineStr">
        <is>
          <t xml:space="preserve">2025-06-24</t>
        </is>
      </c>
      <c r="AK34" s="2" t="inlineStr">
        <is>
          <t xml:space="preserve">2025-04-22</t>
        </is>
      </c>
      <c r="AL34" s="2" t="inlineStr">
        <is>
          <t xml:space="preserve">2025-04-21</t>
        </is>
      </c>
      <c r="AM34" s="2" t="inlineStr">
        <is>
          <t xml:space="preserve">2025-01-18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100135405773</t>
        </is>
      </c>
      <c r="G35" s="2" t="inlineStr">
        <is>
          <t xml:space="preserve">シティタワーズ豊洲ザ・ツイン</t>
        </is>
      </c>
      <c r="H35" s="2" t="inlineStr">
        <is>
          <t xml:space="preserve">東京都</t>
        </is>
      </c>
      <c r="I35" s="2" t="inlineStr">
        <is>
          <t xml:space="preserve">東京都江東区豊洲３丁目</t>
        </is>
      </c>
      <c r="J35" s="2" t="inlineStr">
        <is>
          <t xml:space="preserve">2009年2月</t>
        </is>
      </c>
      <c r="K35" s="2" t="inlineStr">
        <is>
          <t xml:space="preserve">有楽町線　豊洲</t>
        </is>
      </c>
      <c r="L35" s="2" t="inlineStr">
        <is>
          <t xml:space="preserve">徒歩　5分</t>
        </is>
      </c>
      <c r="M35" s="2" t="inlineStr">
        <is>
          <t xml:space="preserve">80.12㎡</t>
        </is>
      </c>
      <c r="N35" s="4">
        <v>17000</v>
      </c>
      <c r="O35" s="5">
        <v>701.5</v>
      </c>
      <c r="P35" s="5">
        <f>AVERAGE(R35:T35)</f>
      </c>
      <c r="Q35" s="5">
        <f>MAX(R35:V35)</f>
      </c>
      <c r="R35" s="5">
        <v>656.4</v>
      </c>
      <c r="S35" s="5">
        <v>611.1</v>
      </c>
      <c r="T35" s="5">
        <v>600.5</v>
      </c>
      <c r="U35" s="5">
        <v>569.9</v>
      </c>
      <c r="V35" s="5">
        <v>572</v>
      </c>
      <c r="W35" s="2" t="inlineStr">
        <is>
          <t xml:space="preserve">2025-09-27</t>
        </is>
      </c>
      <c r="X35" s="2" t="inlineStr">
        <is>
          <t xml:space="preserve">2025-09-08</t>
        </is>
      </c>
      <c r="Y35" s="2" t="inlineStr">
        <is>
          <t xml:space="preserve">2025-08-31</t>
        </is>
      </c>
      <c r="Z35" s="2" t="inlineStr">
        <is>
          <t xml:space="preserve">2025-08-08</t>
        </is>
      </c>
      <c r="AA35" s="2" t="inlineStr">
        <is>
          <t xml:space="preserve">2025-08-22</t>
        </is>
      </c>
      <c r="AB35" s="4">
        <f>AVERAGE(AD35:AF35)</f>
      </c>
      <c r="AC35" s="5">
        <f>MAX(AD35:AH35)</f>
      </c>
      <c r="AD35" s="5">
        <v>630.3</v>
      </c>
      <c r="AE35" s="5">
        <v>631.6</v>
      </c>
      <c r="AF35" s="5">
        <v>612.1</v>
      </c>
      <c r="AG35" s="5">
        <v>629</v>
      </c>
      <c r="AH35" s="5">
        <v>676.8</v>
      </c>
      <c r="AI35" s="5" t="inlineStr">
        <is>
          <t xml:space="preserve">2025-10-18</t>
        </is>
      </c>
      <c r="AJ35" s="5" t="inlineStr">
        <is>
          <t xml:space="preserve">2025-10-16</t>
        </is>
      </c>
      <c r="AK35" s="2" t="inlineStr">
        <is>
          <t xml:space="preserve">2025-10-15</t>
        </is>
      </c>
      <c r="AL35" s="2" t="inlineStr">
        <is>
          <t xml:space="preserve">2025-10-11</t>
        </is>
      </c>
      <c r="AM35" s="2" t="inlineStr">
        <is>
          <t xml:space="preserve">2025-10-06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>
        <f>AB36/O36</f>
      </c>
      <c r="E36" s="3">
        <f>AC36/O36</f>
      </c>
      <c r="F36" s="2" t="inlineStr">
        <is>
          <t xml:space="preserve">100129136014</t>
        </is>
      </c>
      <c r="G36" s="2" t="inlineStr">
        <is>
          <t xml:space="preserve">ＤＥＵＸ　ＴＯＵＲＳ　ＥＡＳＴ</t>
        </is>
      </c>
      <c r="H36" s="2" t="inlineStr">
        <is>
          <t xml:space="preserve">東京都</t>
        </is>
      </c>
      <c r="I36" s="2" t="inlineStr">
        <is>
          <t xml:space="preserve">東京都中央区晴海３丁目</t>
        </is>
      </c>
      <c r="J36" s="2" t="inlineStr">
        <is>
          <t xml:space="preserve">2015年10月</t>
        </is>
      </c>
      <c r="K36" s="2" t="inlineStr">
        <is>
          <t xml:space="preserve">大江戸線　勝どき</t>
        </is>
      </c>
      <c r="L36" s="2" t="inlineStr">
        <is>
          <t xml:space="preserve">徒歩　5分</t>
        </is>
      </c>
      <c r="M36" s="2" t="inlineStr">
        <is>
          <t xml:space="preserve">57.05㎡</t>
        </is>
      </c>
      <c r="N36" s="4">
        <v>17000</v>
      </c>
      <c r="O36" s="5">
        <v>985.1</v>
      </c>
      <c r="P36" s="5">
        <f>AVERAGE(R36:T36)</f>
      </c>
      <c r="Q36" s="5">
        <f>MAX(R36:V36)</f>
      </c>
      <c r="R36" s="5">
        <v>681.7</v>
      </c>
      <c r="S36" s="5">
        <v>350.6</v>
      </c>
      <c r="T36" s="5"/>
      <c r="U36" s="5"/>
      <c r="V36" s="5"/>
      <c r="W36" s="2" t="inlineStr">
        <is>
          <t xml:space="preserve">2025-02-03</t>
        </is>
      </c>
      <c r="X36" s="2" t="inlineStr">
        <is>
          <t xml:space="preserve">2020-08-07</t>
        </is>
      </c>
      <c r="Y36" s="2"/>
      <c r="Z36" s="2"/>
      <c r="AA36" s="2"/>
      <c r="AB36" s="4">
        <f>AVERAGE(AD36:AF36)</f>
      </c>
      <c r="AC36" s="5">
        <f>MAX(AD36:AH36)</f>
      </c>
      <c r="AD36" s="5">
        <v>825.6</v>
      </c>
      <c r="AE36" s="5">
        <v>729.6</v>
      </c>
      <c r="AF36" s="5">
        <v>861.7</v>
      </c>
      <c r="AG36" s="5">
        <v>837.4</v>
      </c>
      <c r="AH36" s="5">
        <v>790.9</v>
      </c>
      <c r="AI36" s="5" t="inlineStr">
        <is>
          <t xml:space="preserve">2025-10-14</t>
        </is>
      </c>
      <c r="AJ36" s="5" t="inlineStr">
        <is>
          <t xml:space="preserve">2025-10-15</t>
        </is>
      </c>
      <c r="AK36" s="2" t="inlineStr">
        <is>
          <t xml:space="preserve">2025-10-13</t>
        </is>
      </c>
      <c r="AL36" s="2" t="inlineStr">
        <is>
          <t xml:space="preserve">2025-10-12</t>
        </is>
      </c>
      <c r="AM36" s="2" t="inlineStr">
        <is>
          <t xml:space="preserve">2025-10-06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100132928083</t>
        </is>
      </c>
      <c r="G37" s="2" t="inlineStr">
        <is>
          <t xml:space="preserve">マスターマインド十番</t>
        </is>
      </c>
      <c r="H37" s="2" t="inlineStr">
        <is>
          <t xml:space="preserve">東京都</t>
        </is>
      </c>
      <c r="I37" s="2" t="inlineStr">
        <is>
          <t xml:space="preserve">東京都港区東麻布２丁目</t>
        </is>
      </c>
      <c r="J37" s="2" t="inlineStr">
        <is>
          <t xml:space="preserve">2012年1月</t>
        </is>
      </c>
      <c r="K37" s="2" t="inlineStr">
        <is>
          <t xml:space="preserve">大江戸線　麻布十番</t>
        </is>
      </c>
      <c r="L37" s="2" t="inlineStr">
        <is>
          <t xml:space="preserve">徒歩　2分</t>
        </is>
      </c>
      <c r="M37" s="2" t="inlineStr">
        <is>
          <t xml:space="preserve">66.18㎡</t>
        </is>
      </c>
      <c r="N37" s="4">
        <v>16980</v>
      </c>
      <c r="O37" s="5">
        <v>848.2</v>
      </c>
      <c r="P37" s="5">
        <f>AVERAGE(R37:T37)</f>
      </c>
      <c r="Q37" s="5">
        <f>MAX(R37:V37)</f>
      </c>
      <c r="R37" s="5">
        <v>424.6</v>
      </c>
      <c r="S37" s="5"/>
      <c r="T37" s="5"/>
      <c r="U37" s="5"/>
      <c r="V37" s="5"/>
      <c r="W37" s="2" t="inlineStr">
        <is>
          <t xml:space="preserve">2019-04-25</t>
        </is>
      </c>
      <c r="X37" s="2"/>
      <c r="Y37" s="2"/>
      <c r="Z37" s="2"/>
      <c r="AA37" s="2"/>
      <c r="AB37" s="4">
        <f>AVERAGE(AD37:AF37)</f>
      </c>
      <c r="AC37" s="5">
        <f>MAX(AD37:AH37)</f>
      </c>
      <c r="AD37" s="5">
        <v>782.6</v>
      </c>
      <c r="AE37" s="5">
        <v>517.9</v>
      </c>
      <c r="AF37" s="5">
        <v>487.9</v>
      </c>
      <c r="AG37" s="5">
        <v>419.6</v>
      </c>
      <c r="AH37" s="5">
        <v>424.6</v>
      </c>
      <c r="AI37" s="5" t="inlineStr">
        <is>
          <t xml:space="preserve">2024-09-03</t>
        </is>
      </c>
      <c r="AJ37" s="5" t="inlineStr">
        <is>
          <t xml:space="preserve">2022-12-23</t>
        </is>
      </c>
      <c r="AK37" s="2" t="inlineStr">
        <is>
          <t xml:space="preserve">2020-10-16</t>
        </is>
      </c>
      <c r="AL37" s="2" t="inlineStr">
        <is>
          <t xml:space="preserve">2019-07-24</t>
        </is>
      </c>
      <c r="AM37" s="2" t="inlineStr">
        <is>
          <t xml:space="preserve">2019-04-25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100135424835</t>
        </is>
      </c>
      <c r="G38" s="2" t="inlineStr">
        <is>
          <t xml:space="preserve">ベイズ　タワー＆ガーデン</t>
        </is>
      </c>
      <c r="H38" s="2" t="inlineStr">
        <is>
          <t xml:space="preserve">東京都</t>
        </is>
      </c>
      <c r="I38" s="2" t="inlineStr">
        <is>
          <t xml:space="preserve">東京都江東区豊洲６丁目</t>
        </is>
      </c>
      <c r="J38" s="2" t="inlineStr">
        <is>
          <t xml:space="preserve">2016年6月</t>
        </is>
      </c>
      <c r="K38" s="2" t="inlineStr">
        <is>
          <t xml:space="preserve">ゆりかもめ　新豊洲</t>
        </is>
      </c>
      <c r="L38" s="2" t="inlineStr">
        <is>
          <t xml:space="preserve">徒歩　6分</t>
        </is>
      </c>
      <c r="M38" s="2" t="inlineStr">
        <is>
          <t xml:space="preserve">86.41㎡</t>
        </is>
      </c>
      <c r="N38" s="4">
        <v>16888</v>
      </c>
      <c r="O38" s="5">
        <v>646.1</v>
      </c>
      <c r="P38" s="5">
        <f>AVERAGE(R38:T38)</f>
      </c>
      <c r="Q38" s="5">
        <f>MAX(R38:V38)</f>
      </c>
      <c r="R38" s="5">
        <v>619.8</v>
      </c>
      <c r="S38" s="5">
        <v>649.6</v>
      </c>
      <c r="T38" s="5">
        <v>619</v>
      </c>
      <c r="U38" s="5">
        <v>584.6</v>
      </c>
      <c r="V38" s="5">
        <v>639.4</v>
      </c>
      <c r="W38" s="2" t="inlineStr">
        <is>
          <t xml:space="preserve">2025-09-29</t>
        </is>
      </c>
      <c r="X38" s="2" t="inlineStr">
        <is>
          <t xml:space="preserve">2025-09-12</t>
        </is>
      </c>
      <c r="Y38" s="2" t="inlineStr">
        <is>
          <t xml:space="preserve">2025-05-24</t>
        </is>
      </c>
      <c r="Z38" s="2" t="inlineStr">
        <is>
          <t xml:space="preserve">2025-04-25</t>
        </is>
      </c>
      <c r="AA38" s="2" t="inlineStr">
        <is>
          <t xml:space="preserve">2025-02-11</t>
        </is>
      </c>
      <c r="AB38" s="4">
        <f>AVERAGE(AD38:AF38)</f>
      </c>
      <c r="AC38" s="5">
        <f>MAX(AD38:AH38)</f>
      </c>
      <c r="AD38" s="5">
        <v>623.1</v>
      </c>
      <c r="AE38" s="5">
        <v>619.8</v>
      </c>
      <c r="AF38" s="5">
        <v>787.4</v>
      </c>
      <c r="AG38" s="5">
        <v>763.3</v>
      </c>
      <c r="AH38" s="5">
        <v>775</v>
      </c>
      <c r="AI38" s="5" t="inlineStr">
        <is>
          <t xml:space="preserve">2025-10-10</t>
        </is>
      </c>
      <c r="AJ38" s="5" t="inlineStr">
        <is>
          <t xml:space="preserve">2025-09-29</t>
        </is>
      </c>
      <c r="AK38" s="2" t="inlineStr">
        <is>
          <t xml:space="preserve">2025-09-29</t>
        </is>
      </c>
      <c r="AL38" s="2" t="inlineStr">
        <is>
          <t xml:space="preserve">2025-09-28</t>
        </is>
      </c>
      <c r="AM38" s="2" t="inlineStr">
        <is>
          <t xml:space="preserve">2025-09-27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 t="inlineStr">
        <is>
          <t xml:space="preserve">成約物件不足</t>
        </is>
      </c>
      <c r="C39" s="3" t="inlineStr">
        <is>
          <t xml:space="preserve">成約物件不足</t>
        </is>
      </c>
      <c r="D39" s="3">
        <f>AB39/O39</f>
      </c>
      <c r="E39" s="3">
        <f>AC39/O39</f>
      </c>
      <c r="F39" s="2" t="inlineStr">
        <is>
          <t xml:space="preserve">100132684788</t>
        </is>
      </c>
      <c r="G39" s="2" t="inlineStr">
        <is>
          <t xml:space="preserve">パークタワー晴海　（手あり）（定借）</t>
        </is>
      </c>
      <c r="H39" s="2" t="inlineStr">
        <is>
          <t xml:space="preserve">東京都</t>
        </is>
      </c>
      <c r="I39" s="2" t="inlineStr">
        <is>
          <t xml:space="preserve">東京都中央区晴海２丁目</t>
        </is>
      </c>
      <c r="J39" s="2" t="inlineStr">
        <is>
          <t xml:space="preserve">2019年2月</t>
        </is>
      </c>
      <c r="K39" s="2" t="inlineStr">
        <is>
          <t xml:space="preserve">大江戸線　勝どき</t>
        </is>
      </c>
      <c r="L39" s="2" t="inlineStr">
        <is>
          <t xml:space="preserve">徒歩　11分</t>
        </is>
      </c>
      <c r="M39" s="2" t="inlineStr">
        <is>
          <t xml:space="preserve">70.09㎡</t>
        </is>
      </c>
      <c r="N39" s="4">
        <v>16800</v>
      </c>
      <c r="O39" s="5">
        <v>792.4</v>
      </c>
      <c r="P39" s="5"/>
      <c r="Q39" s="5"/>
      <c r="R39" s="5"/>
      <c r="S39" s="5"/>
      <c r="T39" s="5"/>
      <c r="U39" s="5"/>
      <c r="V39" s="5"/>
      <c r="W39" s="2"/>
      <c r="X39" s="2"/>
      <c r="Y39" s="2"/>
      <c r="Z39" s="2"/>
      <c r="AA39" s="2"/>
      <c r="AB39" s="4">
        <f>AVERAGE(AD39:AF39)</f>
      </c>
      <c r="AC39" s="5">
        <f>MAX(AD39:AH39)</f>
      </c>
      <c r="AD39" s="5">
        <v>587.5</v>
      </c>
      <c r="AE39" s="5">
        <v>680.6</v>
      </c>
      <c r="AF39" s="5">
        <v>753.8</v>
      </c>
      <c r="AG39" s="5">
        <v>765.6</v>
      </c>
      <c r="AH39" s="5">
        <v>897.7</v>
      </c>
      <c r="AI39" s="5" t="inlineStr">
        <is>
          <t xml:space="preserve">2025-10-12</t>
        </is>
      </c>
      <c r="AJ39" s="5" t="inlineStr">
        <is>
          <t xml:space="preserve">2025-09-30</t>
        </is>
      </c>
      <c r="AK39" s="2" t="inlineStr">
        <is>
          <t xml:space="preserve">2025-10-02</t>
        </is>
      </c>
      <c r="AL39" s="2" t="inlineStr">
        <is>
          <t xml:space="preserve">2025-09-30</t>
        </is>
      </c>
      <c r="AM39" s="2" t="inlineStr">
        <is>
          <t xml:space="preserve">2025-09-30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100134689844</t>
        </is>
      </c>
      <c r="G40" s="2" t="inlineStr">
        <is>
          <t xml:space="preserve">ピアース三宿</t>
        </is>
      </c>
      <c r="H40" s="2" t="inlineStr">
        <is>
          <t xml:space="preserve">東京都</t>
        </is>
      </c>
      <c r="I40" s="2" t="inlineStr">
        <is>
          <t xml:space="preserve">東京都世田谷区池尻２丁目</t>
        </is>
      </c>
      <c r="J40" s="2" t="inlineStr">
        <is>
          <t xml:space="preserve">2005年11月</t>
        </is>
      </c>
      <c r="K40" s="2" t="inlineStr">
        <is>
          <t xml:space="preserve">田園都市線　池尻大橋</t>
        </is>
      </c>
      <c r="L40" s="2" t="inlineStr">
        <is>
          <t xml:space="preserve">徒歩　9分</t>
        </is>
      </c>
      <c r="M40" s="2" t="inlineStr">
        <is>
          <t xml:space="preserve">90.56㎡</t>
        </is>
      </c>
      <c r="N40" s="4">
        <v>16480</v>
      </c>
      <c r="O40" s="5">
        <v>601.6</v>
      </c>
      <c r="P40" s="5">
        <f>AVERAGE(R40:T40)</f>
      </c>
      <c r="Q40" s="5">
        <f>MAX(R40:V40)</f>
      </c>
      <c r="R40" s="5">
        <v>439.9</v>
      </c>
      <c r="S40" s="5">
        <v>393.2</v>
      </c>
      <c r="T40" s="5">
        <v>333.1</v>
      </c>
      <c r="U40" s="5">
        <v>320.5</v>
      </c>
      <c r="V40" s="5">
        <v>319.7</v>
      </c>
      <c r="W40" s="2" t="inlineStr">
        <is>
          <t xml:space="preserve">2024-05-13</t>
        </is>
      </c>
      <c r="X40" s="2" t="inlineStr">
        <is>
          <t xml:space="preserve">2022-09-24</t>
        </is>
      </c>
      <c r="Y40" s="2" t="inlineStr">
        <is>
          <t xml:space="preserve">2019-03-25</t>
        </is>
      </c>
      <c r="Z40" s="2" t="inlineStr">
        <is>
          <t xml:space="preserve">2018-10-11</t>
        </is>
      </c>
      <c r="AA40" s="2" t="inlineStr">
        <is>
          <t xml:space="preserve">2017-10-22</t>
        </is>
      </c>
      <c r="AB40" s="4">
        <f>AVERAGE(AD40:AF40)</f>
      </c>
      <c r="AC40" s="5">
        <f>MAX(AD40:AH40)</f>
      </c>
      <c r="AD40" s="5">
        <v>753.8</v>
      </c>
      <c r="AE40" s="5">
        <v>528.1</v>
      </c>
      <c r="AF40" s="5">
        <v>439.9</v>
      </c>
      <c r="AG40" s="5">
        <v>541.2</v>
      </c>
      <c r="AH40" s="5">
        <v>613.2</v>
      </c>
      <c r="AI40" s="5" t="inlineStr">
        <is>
          <t xml:space="preserve">2025-06-16</t>
        </is>
      </c>
      <c r="AJ40" s="5" t="inlineStr">
        <is>
          <t xml:space="preserve">2025-06-13</t>
        </is>
      </c>
      <c r="AK40" s="2" t="inlineStr">
        <is>
          <t xml:space="preserve">2024-05-13</t>
        </is>
      </c>
      <c r="AL40" s="2" t="inlineStr">
        <is>
          <t xml:space="preserve">2024-04-30</t>
        </is>
      </c>
      <c r="AM40" s="2" t="inlineStr">
        <is>
          <t xml:space="preserve">2023-11-09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100135614028</t>
        </is>
      </c>
      <c r="G41" s="2" t="inlineStr">
        <is>
          <t xml:space="preserve">ザ・グランツ等々力</t>
        </is>
      </c>
      <c r="H41" s="2" t="inlineStr">
        <is>
          <t xml:space="preserve">東京都</t>
        </is>
      </c>
      <c r="I41" s="2" t="inlineStr">
        <is>
          <t xml:space="preserve">東京都世田谷区等々力１丁目</t>
        </is>
      </c>
      <c r="J41" s="2" t="inlineStr">
        <is>
          <t xml:space="preserve">2007年9月</t>
        </is>
      </c>
      <c r="K41" s="2" t="inlineStr">
        <is>
          <t xml:space="preserve">大井町線　尾山台</t>
        </is>
      </c>
      <c r="L41" s="2" t="inlineStr">
        <is>
          <t xml:space="preserve">徒歩　11分</t>
        </is>
      </c>
      <c r="M41" s="2" t="inlineStr">
        <is>
          <t xml:space="preserve">106.04㎡</t>
        </is>
      </c>
      <c r="N41" s="4">
        <v>16000</v>
      </c>
      <c r="O41" s="5">
        <v>498.8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378.8</v>
      </c>
      <c r="AE41" s="5">
        <v>285.6</v>
      </c>
      <c r="AF41" s="5">
        <v>349</v>
      </c>
      <c r="AG41" s="5">
        <v>280.8</v>
      </c>
      <c r="AH41" s="5">
        <v>320.7</v>
      </c>
      <c r="AI41" s="5" t="inlineStr">
        <is>
          <t xml:space="preserve">2024-04-22</t>
        </is>
      </c>
      <c r="AJ41" s="5" t="inlineStr">
        <is>
          <t xml:space="preserve">2021-03-28</t>
        </is>
      </c>
      <c r="AK41" s="2" t="inlineStr">
        <is>
          <t xml:space="preserve">2020-03-15</t>
        </is>
      </c>
      <c r="AL41" s="2" t="inlineStr">
        <is>
          <t xml:space="preserve">2019-09-17</t>
        </is>
      </c>
      <c r="AM41" s="2" t="inlineStr">
        <is>
          <t xml:space="preserve">2017-06-29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100136199141</t>
        </is>
      </c>
      <c r="G42" s="2" t="inlineStr">
        <is>
          <t xml:space="preserve">パークタワー晴海</t>
        </is>
      </c>
      <c r="H42" s="2" t="inlineStr">
        <is>
          <t xml:space="preserve">東京都</t>
        </is>
      </c>
      <c r="I42" s="2" t="inlineStr">
        <is>
          <t xml:space="preserve">東京都中央区晴海２丁目</t>
        </is>
      </c>
      <c r="J42" s="2" t="inlineStr">
        <is>
          <t xml:space="preserve">2019年2月</t>
        </is>
      </c>
      <c r="K42" s="2" t="inlineStr">
        <is>
          <t xml:space="preserve">有楽町線　月島</t>
        </is>
      </c>
      <c r="L42" s="2" t="inlineStr">
        <is>
          <t xml:space="preserve">徒歩　12分</t>
        </is>
      </c>
      <c r="M42" s="2" t="inlineStr">
        <is>
          <t xml:space="preserve">70.84㎡</t>
        </is>
      </c>
      <c r="N42" s="4">
        <v>15500</v>
      </c>
      <c r="O42" s="5">
        <v>723.4</v>
      </c>
      <c r="P42" s="5">
        <f>AVERAGE(R42:T42)</f>
      </c>
      <c r="Q42" s="5">
        <f>MAX(R42:V42)</f>
      </c>
      <c r="R42" s="5">
        <v>680.6</v>
      </c>
      <c r="S42" s="5">
        <v>765.6</v>
      </c>
      <c r="T42" s="5">
        <v>897.7</v>
      </c>
      <c r="U42" s="5">
        <v>877.9</v>
      </c>
      <c r="V42" s="5">
        <v>645.1</v>
      </c>
      <c r="W42" s="2" t="inlineStr">
        <is>
          <t xml:space="preserve">2025-09-30</t>
        </is>
      </c>
      <c r="X42" s="2" t="inlineStr">
        <is>
          <t xml:space="preserve">2025-09-30</t>
        </is>
      </c>
      <c r="Y42" s="2" t="inlineStr">
        <is>
          <t xml:space="preserve">2025-09-30</t>
        </is>
      </c>
      <c r="Z42" s="2" t="inlineStr">
        <is>
          <t xml:space="preserve">2025-09-29</t>
        </is>
      </c>
      <c r="AA42" s="2" t="inlineStr">
        <is>
          <t xml:space="preserve">2025-09-22</t>
        </is>
      </c>
      <c r="AB42" s="4">
        <f>AVERAGE(AD42:AF42)</f>
      </c>
      <c r="AC42" s="5">
        <f>MAX(AD42:AH42)</f>
      </c>
      <c r="AD42" s="5">
        <v>587.5</v>
      </c>
      <c r="AE42" s="5">
        <v>680.6</v>
      </c>
      <c r="AF42" s="5">
        <v>753.8</v>
      </c>
      <c r="AG42" s="5">
        <v>765.6</v>
      </c>
      <c r="AH42" s="5">
        <v>897.7</v>
      </c>
      <c r="AI42" s="5" t="inlineStr">
        <is>
          <t xml:space="preserve">2025-10-12</t>
        </is>
      </c>
      <c r="AJ42" s="5" t="inlineStr">
        <is>
          <t xml:space="preserve">2025-09-30</t>
        </is>
      </c>
      <c r="AK42" s="2" t="inlineStr">
        <is>
          <t xml:space="preserve">2025-10-02</t>
        </is>
      </c>
      <c r="AL42" s="2" t="inlineStr">
        <is>
          <t xml:space="preserve">2025-09-30</t>
        </is>
      </c>
      <c r="AM42" s="2" t="inlineStr">
        <is>
          <t xml:space="preserve">2025-09-30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100136242320</t>
        </is>
      </c>
      <c r="G43" s="2" t="inlineStr">
        <is>
          <t xml:space="preserve">芝浦アイランド　グローヴタワー</t>
        </is>
      </c>
      <c r="H43" s="2" t="inlineStr">
        <is>
          <t xml:space="preserve">東京都</t>
        </is>
      </c>
      <c r="I43" s="2" t="inlineStr">
        <is>
          <t xml:space="preserve">東京都港区芝浦４丁目</t>
        </is>
      </c>
      <c r="J43" s="2" t="inlineStr">
        <is>
          <t xml:space="preserve">2006年11月</t>
        </is>
      </c>
      <c r="K43" s="2" t="inlineStr">
        <is>
          <t xml:space="preserve">山手線　田町</t>
        </is>
      </c>
      <c r="L43" s="2" t="inlineStr">
        <is>
          <t xml:space="preserve">徒歩　8分</t>
        </is>
      </c>
      <c r="M43" s="2" t="inlineStr">
        <is>
          <t xml:space="preserve">53.93㎡</t>
        </is>
      </c>
      <c r="N43" s="4">
        <v>15000</v>
      </c>
      <c r="O43" s="5">
        <v>919.5</v>
      </c>
      <c r="P43" s="5">
        <f>AVERAGE(R43:T43)</f>
      </c>
      <c r="Q43" s="5">
        <f>MAX(R43:V43)</f>
      </c>
      <c r="R43" s="5">
        <v>459</v>
      </c>
      <c r="S43" s="5">
        <v>422.7</v>
      </c>
      <c r="T43" s="5">
        <v>446.1</v>
      </c>
      <c r="U43" s="5">
        <v>370.2</v>
      </c>
      <c r="V43" s="5">
        <v>432</v>
      </c>
      <c r="W43" s="2" t="inlineStr">
        <is>
          <t xml:space="preserve">2023-08-29</t>
        </is>
      </c>
      <c r="X43" s="2" t="inlineStr">
        <is>
          <t xml:space="preserve">2022-08-27</t>
        </is>
      </c>
      <c r="Y43" s="2" t="inlineStr">
        <is>
          <t xml:space="preserve">2022-05-23</t>
        </is>
      </c>
      <c r="Z43" s="2" t="inlineStr">
        <is>
          <t xml:space="preserve">2021-10-31</t>
        </is>
      </c>
      <c r="AA43" s="2" t="inlineStr">
        <is>
          <t xml:space="preserve">2021-10-26</t>
        </is>
      </c>
      <c r="AB43" s="4">
        <f>AVERAGE(AD43:AF43)</f>
      </c>
      <c r="AC43" s="5">
        <f>MAX(AD43:AH43)</f>
      </c>
      <c r="AD43" s="5">
        <v>756.9</v>
      </c>
      <c r="AE43" s="5">
        <v>664.1</v>
      </c>
      <c r="AF43" s="5">
        <v>693.8</v>
      </c>
      <c r="AG43" s="5">
        <v>799.7</v>
      </c>
      <c r="AH43" s="5">
        <v>628.6</v>
      </c>
      <c r="AI43" s="5" t="inlineStr">
        <is>
          <t xml:space="preserve">2025-10-18</t>
        </is>
      </c>
      <c r="AJ43" s="5" t="inlineStr">
        <is>
          <t xml:space="preserve">2025-10-09</t>
        </is>
      </c>
      <c r="AK43" s="2" t="inlineStr">
        <is>
          <t xml:space="preserve">2025-09-21</t>
        </is>
      </c>
      <c r="AL43" s="2" t="inlineStr">
        <is>
          <t xml:space="preserve">2025-09-15</t>
        </is>
      </c>
      <c r="AM43" s="2" t="inlineStr">
        <is>
          <t xml:space="preserve">2025-09-05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100136220222</t>
        </is>
      </c>
      <c r="G44" s="2" t="inlineStr">
        <is>
          <t xml:space="preserve">白金タワー　タワー棟</t>
        </is>
      </c>
      <c r="H44" s="2" t="inlineStr">
        <is>
          <t xml:space="preserve">東京都</t>
        </is>
      </c>
      <c r="I44" s="2" t="inlineStr">
        <is>
          <t xml:space="preserve">東京都港区白金１丁目</t>
        </is>
      </c>
      <c r="J44" s="2" t="inlineStr">
        <is>
          <t xml:space="preserve">2005年9月</t>
        </is>
      </c>
      <c r="K44" s="2" t="inlineStr">
        <is>
          <t xml:space="preserve">南北線　白金高輪</t>
        </is>
      </c>
      <c r="L44" s="2" t="inlineStr">
        <is>
          <t xml:space="preserve">徒歩　1分</t>
        </is>
      </c>
      <c r="M44" s="2" t="inlineStr">
        <is>
          <t xml:space="preserve">55.11㎡</t>
        </is>
      </c>
      <c r="N44" s="4">
        <v>15000</v>
      </c>
      <c r="O44" s="5">
        <v>899.8</v>
      </c>
      <c r="P44" s="5">
        <f>AVERAGE(R44:T44)</f>
      </c>
      <c r="Q44" s="5">
        <f>MAX(R44:V44)</f>
      </c>
      <c r="R44" s="5">
        <v>899.7</v>
      </c>
      <c r="S44" s="5">
        <v>840.3</v>
      </c>
      <c r="T44" s="5">
        <v>772.2</v>
      </c>
      <c r="U44" s="5">
        <v>692.3</v>
      </c>
      <c r="V44" s="5">
        <v>716.4</v>
      </c>
      <c r="W44" s="2" t="inlineStr">
        <is>
          <t xml:space="preserve">2025-08-02</t>
        </is>
      </c>
      <c r="X44" s="2" t="inlineStr">
        <is>
          <t xml:space="preserve">2025-07-28</t>
        </is>
      </c>
      <c r="Y44" s="2" t="inlineStr">
        <is>
          <t xml:space="preserve">2024-01-25</t>
        </is>
      </c>
      <c r="Z44" s="2" t="inlineStr">
        <is>
          <t xml:space="preserve">2023-11-30</t>
        </is>
      </c>
      <c r="AA44" s="2" t="inlineStr">
        <is>
          <t xml:space="preserve">2023-06-24</t>
        </is>
      </c>
      <c r="AB44" s="4">
        <f>AVERAGE(AD44:AF44)</f>
      </c>
      <c r="AC44" s="5">
        <f>MAX(AD44:AH44)</f>
      </c>
      <c r="AD44" s="5">
        <v>1328.9</v>
      </c>
      <c r="AE44" s="5">
        <v>871.4</v>
      </c>
      <c r="AF44" s="5">
        <v>1330.9</v>
      </c>
      <c r="AG44" s="5">
        <v>1369.7</v>
      </c>
      <c r="AH44" s="5">
        <v>899.7</v>
      </c>
      <c r="AI44" s="5" t="inlineStr">
        <is>
          <t xml:space="preserve">2025-10-10</t>
        </is>
      </c>
      <c r="AJ44" s="5" t="inlineStr">
        <is>
          <t xml:space="preserve">2025-09-20</t>
        </is>
      </c>
      <c r="AK44" s="2" t="inlineStr">
        <is>
          <t xml:space="preserve">2025-09-15</t>
        </is>
      </c>
      <c r="AL44" s="2" t="inlineStr">
        <is>
          <t xml:space="preserve">2025-08-30</t>
        </is>
      </c>
      <c r="AM44" s="2" t="inlineStr">
        <is>
          <t xml:space="preserve">2025-08-02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100136191421</t>
        </is>
      </c>
      <c r="G45" s="2" t="inlineStr">
        <is>
          <t xml:space="preserve">グランドミレーニア</t>
        </is>
      </c>
      <c r="H45" s="2" t="inlineStr">
        <is>
          <t xml:space="preserve">東京都</t>
        </is>
      </c>
      <c r="I45" s="2" t="inlineStr">
        <is>
          <t xml:space="preserve">東京都豊島区南池袋１丁目</t>
        </is>
      </c>
      <c r="J45" s="2" t="inlineStr">
        <is>
          <t xml:space="preserve">2015年2月</t>
        </is>
      </c>
      <c r="K45" s="2" t="inlineStr">
        <is>
          <t xml:space="preserve">山手線　池袋</t>
        </is>
      </c>
      <c r="L45" s="2" t="inlineStr">
        <is>
          <t xml:space="preserve">徒歩　4分</t>
        </is>
      </c>
      <c r="M45" s="2" t="inlineStr">
        <is>
          <t xml:space="preserve">56.13㎡</t>
        </is>
      </c>
      <c r="N45" s="4">
        <v>14980</v>
      </c>
      <c r="O45" s="5">
        <v>882.3</v>
      </c>
      <c r="P45" s="5">
        <f>AVERAGE(R45:T45)</f>
      </c>
      <c r="Q45" s="5">
        <f>MAX(R45:V45)</f>
      </c>
      <c r="R45" s="5">
        <v>883.5</v>
      </c>
      <c r="S45" s="5">
        <v>967.9</v>
      </c>
      <c r="T45" s="5">
        <v>859</v>
      </c>
      <c r="U45" s="5">
        <v>865</v>
      </c>
      <c r="V45" s="5">
        <v>868.4</v>
      </c>
      <c r="W45" s="2" t="inlineStr">
        <is>
          <t xml:space="preserve">2025-09-19</t>
        </is>
      </c>
      <c r="X45" s="2" t="inlineStr">
        <is>
          <t xml:space="preserve">2025-09-02</t>
        </is>
      </c>
      <c r="Y45" s="2" t="inlineStr">
        <is>
          <t xml:space="preserve">2025-08-18</t>
        </is>
      </c>
      <c r="Z45" s="2" t="inlineStr">
        <is>
          <t xml:space="preserve">2025-07-27</t>
        </is>
      </c>
      <c r="AA45" s="2" t="inlineStr">
        <is>
          <t xml:space="preserve">2025-07-24</t>
        </is>
      </c>
      <c r="AB45" s="4">
        <f>AVERAGE(AD45:AF45)</f>
      </c>
      <c r="AC45" s="5">
        <f>MAX(AD45:AH45)</f>
      </c>
      <c r="AD45" s="5">
        <v>883.5</v>
      </c>
      <c r="AE45" s="5">
        <v>967.9</v>
      </c>
      <c r="AF45" s="5">
        <v>859</v>
      </c>
      <c r="AG45" s="5">
        <v>865</v>
      </c>
      <c r="AH45" s="5">
        <v>868.4</v>
      </c>
      <c r="AI45" s="5" t="inlineStr">
        <is>
          <t xml:space="preserve">2025-09-19</t>
        </is>
      </c>
      <c r="AJ45" s="5" t="inlineStr">
        <is>
          <t xml:space="preserve">2025-09-02</t>
        </is>
      </c>
      <c r="AK45" s="2" t="inlineStr">
        <is>
          <t xml:space="preserve">2025-08-18</t>
        </is>
      </c>
      <c r="AL45" s="2" t="inlineStr">
        <is>
          <t xml:space="preserve">2025-07-27</t>
        </is>
      </c>
      <c r="AM45" s="2" t="inlineStr">
        <is>
          <t xml:space="preserve">2025-07-24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 t="inlineStr">
        <is>
          <t xml:space="preserve">成約物件不足</t>
        </is>
      </c>
      <c r="C46" s="3" t="inlineStr">
        <is>
          <t xml:space="preserve">成約物件不足</t>
        </is>
      </c>
      <c r="D46" s="3" t="inlineStr">
        <is>
          <t xml:space="preserve">成約物件不足</t>
        </is>
      </c>
      <c r="E46" s="3" t="inlineStr">
        <is>
          <t xml:space="preserve">成約物件不足</t>
        </is>
      </c>
      <c r="F46" s="2" t="inlineStr">
        <is>
          <t xml:space="preserve">100136156667</t>
        </is>
      </c>
      <c r="G46" s="2" t="inlineStr">
        <is>
          <t xml:space="preserve">ガーラ・ヴィスタ水道橋</t>
        </is>
      </c>
      <c r="H46" s="2" t="inlineStr">
        <is>
          <t xml:space="preserve">東京都</t>
        </is>
      </c>
      <c r="I46" s="2" t="inlineStr">
        <is>
          <t xml:space="preserve">東京都千代田区神田猿楽町２丁目</t>
        </is>
      </c>
      <c r="J46" s="2" t="inlineStr">
        <is>
          <t xml:space="preserve">2014年8月</t>
        </is>
      </c>
      <c r="K46" s="2" t="inlineStr">
        <is>
          <t xml:space="preserve">総武中央線　水道橋</t>
        </is>
      </c>
      <c r="L46" s="2" t="inlineStr">
        <is>
          <t xml:space="preserve">徒歩　5分</t>
        </is>
      </c>
      <c r="M46" s="2" t="inlineStr">
        <is>
          <t xml:space="preserve">50.13㎡</t>
        </is>
      </c>
      <c r="N46" s="4">
        <v>14900</v>
      </c>
      <c r="O46" s="5">
        <v>982.6</v>
      </c>
      <c r="P46" s="5"/>
      <c r="Q46" s="5"/>
      <c r="R46" s="5"/>
      <c r="S46" s="5"/>
      <c r="T46" s="5"/>
      <c r="U46" s="5"/>
      <c r="V46" s="5"/>
      <c r="W46" s="2"/>
      <c r="X46" s="2"/>
      <c r="Y46" s="2"/>
      <c r="Z46" s="2"/>
      <c r="AA46" s="2"/>
      <c r="AB46" s="4">
        <f>AVERAGE(AD46:AF46)</f>
      </c>
      <c r="AC46" s="5">
        <f>MAX(AD46:AH46)</f>
      </c>
      <c r="AD46" s="5">
        <v>440.8</v>
      </c>
      <c r="AE46" s="5"/>
      <c r="AF46" s="5"/>
      <c r="AG46" s="5"/>
      <c r="AH46" s="5"/>
      <c r="AI46" s="5" t="inlineStr">
        <is>
          <t xml:space="preserve">2024-06-17</t>
        </is>
      </c>
      <c r="AJ46" s="5"/>
      <c r="AK46" s="2"/>
      <c r="AL46" s="2"/>
      <c r="AM46" s="2"/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100136250186</t>
        </is>
      </c>
      <c r="G47" s="2" t="inlineStr">
        <is>
          <t xml:space="preserve">ザ・パークハウス西新宿タワー６０</t>
        </is>
      </c>
      <c r="H47" s="2" t="inlineStr">
        <is>
          <t xml:space="preserve">東京都</t>
        </is>
      </c>
      <c r="I47" s="2" t="inlineStr">
        <is>
          <t xml:space="preserve">東京都新宿区西新宿５丁目</t>
        </is>
      </c>
      <c r="J47" s="2" t="inlineStr">
        <is>
          <t xml:space="preserve">2017年8月</t>
        </is>
      </c>
      <c r="K47" s="2" t="inlineStr">
        <is>
          <t xml:space="preserve">大江戸線　西新宿五丁目</t>
        </is>
      </c>
      <c r="L47" s="2" t="inlineStr">
        <is>
          <t xml:space="preserve">徒歩　8分</t>
        </is>
      </c>
      <c r="M47" s="2" t="inlineStr">
        <is>
          <t xml:space="preserve">59.51㎡</t>
        </is>
      </c>
      <c r="N47" s="4">
        <v>14500</v>
      </c>
      <c r="O47" s="5">
        <v>805.5</v>
      </c>
      <c r="P47" s="5">
        <f>AVERAGE(R47:T47)</f>
      </c>
      <c r="Q47" s="5">
        <f>MAX(R47:V47)</f>
      </c>
      <c r="R47" s="5">
        <v>848.9</v>
      </c>
      <c r="S47" s="5">
        <v>800.7</v>
      </c>
      <c r="T47" s="5">
        <v>836.2</v>
      </c>
      <c r="U47" s="5">
        <v>864.5</v>
      </c>
      <c r="V47" s="5">
        <v>816.6</v>
      </c>
      <c r="W47" s="2" t="inlineStr">
        <is>
          <t xml:space="preserve">2025-09-12</t>
        </is>
      </c>
      <c r="X47" s="2" t="inlineStr">
        <is>
          <t xml:space="preserve">2025-09-05</t>
        </is>
      </c>
      <c r="Y47" s="2" t="inlineStr">
        <is>
          <t xml:space="preserve">2025-08-29</t>
        </is>
      </c>
      <c r="Z47" s="2" t="inlineStr">
        <is>
          <t xml:space="preserve">2025-08-19</t>
        </is>
      </c>
      <c r="AA47" s="2" t="inlineStr">
        <is>
          <t xml:space="preserve">2025-07-22</t>
        </is>
      </c>
      <c r="AB47" s="4">
        <f>AVERAGE(AD47:AF47)</f>
      </c>
      <c r="AC47" s="5">
        <f>MAX(AD47:AH47)</f>
      </c>
      <c r="AD47" s="5">
        <v>797.3</v>
      </c>
      <c r="AE47" s="5">
        <v>907.8</v>
      </c>
      <c r="AF47" s="5">
        <v>1022.7</v>
      </c>
      <c r="AG47" s="5">
        <v>848.9</v>
      </c>
      <c r="AH47" s="5">
        <v>907.8</v>
      </c>
      <c r="AI47" s="5" t="inlineStr">
        <is>
          <t xml:space="preserve">2025-09-29</t>
        </is>
      </c>
      <c r="AJ47" s="5" t="inlineStr">
        <is>
          <t xml:space="preserve">2025-09-27</t>
        </is>
      </c>
      <c r="AK47" s="2" t="inlineStr">
        <is>
          <t xml:space="preserve">2025-09-08</t>
        </is>
      </c>
      <c r="AL47" s="2" t="inlineStr">
        <is>
          <t xml:space="preserve">2025-09-12</t>
        </is>
      </c>
      <c r="AM47" s="2" t="inlineStr">
        <is>
          <t xml:space="preserve">2025-09-07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100136291557</t>
        </is>
      </c>
      <c r="G48" s="2" t="inlineStr">
        <is>
          <t xml:space="preserve">アップルタワー東京キャナルコート</t>
        </is>
      </c>
      <c r="H48" s="2" t="inlineStr">
        <is>
          <t xml:space="preserve">東京都</t>
        </is>
      </c>
      <c r="I48" s="2" t="inlineStr">
        <is>
          <t xml:space="preserve">東京都江東区東雲１丁目</t>
        </is>
      </c>
      <c r="J48" s="2" t="inlineStr">
        <is>
          <t xml:space="preserve">2007年2月</t>
        </is>
      </c>
      <c r="K48" s="2" t="inlineStr">
        <is>
          <t xml:space="preserve">有楽町線　辰巳</t>
        </is>
      </c>
      <c r="L48" s="2" t="inlineStr">
        <is>
          <t xml:space="preserve">徒歩　7分</t>
        </is>
      </c>
      <c r="M48" s="2" t="inlineStr">
        <is>
          <t xml:space="preserve">91.43㎡</t>
        </is>
      </c>
      <c r="N48" s="4">
        <v>14000</v>
      </c>
      <c r="O48" s="5">
        <v>506.2</v>
      </c>
      <c r="P48" s="5">
        <f>AVERAGE(R48:T48)</f>
      </c>
      <c r="Q48" s="5">
        <f>MAX(R48:V48)</f>
      </c>
      <c r="R48" s="5">
        <v>436.1</v>
      </c>
      <c r="S48" s="5">
        <v>395.5</v>
      </c>
      <c r="T48" s="5">
        <v>435.6</v>
      </c>
      <c r="U48" s="5">
        <v>427.9</v>
      </c>
      <c r="V48" s="5">
        <v>390.2</v>
      </c>
      <c r="W48" s="2" t="inlineStr">
        <is>
          <t xml:space="preserve">2025-09-15</t>
        </is>
      </c>
      <c r="X48" s="2" t="inlineStr">
        <is>
          <t xml:space="preserve">2025-09-07</t>
        </is>
      </c>
      <c r="Y48" s="2" t="inlineStr">
        <is>
          <t xml:space="preserve">2025-08-19</t>
        </is>
      </c>
      <c r="Z48" s="2" t="inlineStr">
        <is>
          <t xml:space="preserve">2025-07-07</t>
        </is>
      </c>
      <c r="AA48" s="2" t="inlineStr">
        <is>
          <t xml:space="preserve">2025-06-30</t>
        </is>
      </c>
      <c r="AB48" s="4">
        <f>AVERAGE(AD48:AF48)</f>
      </c>
      <c r="AC48" s="5">
        <f>MAX(AD48:AH48)</f>
      </c>
      <c r="AD48" s="5">
        <v>439.7</v>
      </c>
      <c r="AE48" s="5">
        <v>494.8</v>
      </c>
      <c r="AF48" s="5">
        <v>396.6</v>
      </c>
      <c r="AG48" s="5">
        <v>580.6</v>
      </c>
      <c r="AH48" s="5">
        <v>422.5</v>
      </c>
      <c r="AI48" s="5" t="inlineStr">
        <is>
          <t xml:space="preserve">2025-10-17</t>
        </is>
      </c>
      <c r="AJ48" s="5" t="inlineStr">
        <is>
          <t xml:space="preserve">2025-10-04</t>
        </is>
      </c>
      <c r="AK48" s="2" t="inlineStr">
        <is>
          <t xml:space="preserve">2025-09-27</t>
        </is>
      </c>
      <c r="AL48" s="2" t="inlineStr">
        <is>
          <t xml:space="preserve">2025-09-28</t>
        </is>
      </c>
      <c r="AM48" s="2" t="inlineStr">
        <is>
          <t xml:space="preserve">2025-09-27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100133897001</t>
        </is>
      </c>
      <c r="G49" s="2" t="inlineStr">
        <is>
          <t xml:space="preserve">二子玉川ライズ　タワー＆レジデンス</t>
        </is>
      </c>
      <c r="H49" s="2" t="inlineStr">
        <is>
          <t xml:space="preserve">東京都</t>
        </is>
      </c>
      <c r="I49" s="2" t="inlineStr">
        <is>
          <t xml:space="preserve">東京都世田谷区玉川１丁目</t>
        </is>
      </c>
      <c r="J49" s="2" t="inlineStr">
        <is>
          <t xml:space="preserve">2010年5月</t>
        </is>
      </c>
      <c r="K49" s="2" t="inlineStr">
        <is>
          <t xml:space="preserve">田園都市線　二子玉川</t>
        </is>
      </c>
      <c r="L49" s="2" t="inlineStr">
        <is>
          <t xml:space="preserve">徒歩　8分</t>
        </is>
      </c>
      <c r="M49" s="2" t="inlineStr">
        <is>
          <t xml:space="preserve">65.82㎡</t>
        </is>
      </c>
      <c r="N49" s="4">
        <v>14000</v>
      </c>
      <c r="O49" s="5">
        <v>703.2</v>
      </c>
      <c r="P49" s="5">
        <f>AVERAGE(R49:T49)</f>
      </c>
      <c r="Q49" s="5">
        <f>MAX(R49:V49)</f>
      </c>
      <c r="R49" s="5">
        <v>595.9</v>
      </c>
      <c r="S49" s="5">
        <v>585.6</v>
      </c>
      <c r="T49" s="5">
        <v>422.8</v>
      </c>
      <c r="U49" s="5"/>
      <c r="V49" s="5"/>
      <c r="W49" s="2" t="inlineStr">
        <is>
          <t xml:space="preserve">2024-01-26</t>
        </is>
      </c>
      <c r="X49" s="2" t="inlineStr">
        <is>
          <t xml:space="preserve">2022-09-18</t>
        </is>
      </c>
      <c r="Y49" s="2" t="inlineStr">
        <is>
          <t xml:space="preserve">2021-06-13</t>
        </is>
      </c>
      <c r="Z49" s="2"/>
      <c r="AA49" s="2"/>
      <c r="AB49" s="4">
        <f>AVERAGE(AD49:AF49)</f>
      </c>
      <c r="AC49" s="5">
        <f>MAX(AD49:AH49)</f>
      </c>
      <c r="AD49" s="5">
        <v>726.9</v>
      </c>
      <c r="AE49" s="5">
        <v>991.4</v>
      </c>
      <c r="AF49" s="5">
        <v>611.2</v>
      </c>
      <c r="AG49" s="5">
        <v>833.9</v>
      </c>
      <c r="AH49" s="5">
        <v>754.2</v>
      </c>
      <c r="AI49" s="5" t="inlineStr">
        <is>
          <t xml:space="preserve">2025-09-13</t>
        </is>
      </c>
      <c r="AJ49" s="5" t="inlineStr">
        <is>
          <t xml:space="preserve">2025-09-08</t>
        </is>
      </c>
      <c r="AK49" s="2" t="inlineStr">
        <is>
          <t xml:space="preserve">2025-08-08</t>
        </is>
      </c>
      <c r="AL49" s="2" t="inlineStr">
        <is>
          <t xml:space="preserve">2025-07-07</t>
        </is>
      </c>
      <c r="AM49" s="2" t="inlineStr">
        <is>
          <t xml:space="preserve">2025-05-26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100136197923</t>
        </is>
      </c>
      <c r="G50" s="2" t="inlineStr">
        <is>
          <t xml:space="preserve">シティタワーズ豊洲　ザ・ツイン　サウスタワー</t>
        </is>
      </c>
      <c r="H50" s="2" t="inlineStr">
        <is>
          <t xml:space="preserve">東京都</t>
        </is>
      </c>
      <c r="I50" s="2" t="inlineStr">
        <is>
          <t xml:space="preserve">東京都江東区豊洲３丁目</t>
        </is>
      </c>
      <c r="J50" s="2" t="inlineStr">
        <is>
          <t xml:space="preserve">2009年2月</t>
        </is>
      </c>
      <c r="K50" s="2" t="inlineStr">
        <is>
          <t xml:space="preserve">有楽町線　豊洲</t>
        </is>
      </c>
      <c r="L50" s="2" t="inlineStr">
        <is>
          <t xml:space="preserve">徒歩　5分</t>
        </is>
      </c>
      <c r="M50" s="2" t="inlineStr">
        <is>
          <t xml:space="preserve">65.38㎡</t>
        </is>
      </c>
      <c r="N50" s="4">
        <v>13880</v>
      </c>
      <c r="O50" s="5">
        <v>701.9</v>
      </c>
      <c r="P50" s="5">
        <f>AVERAGE(R50:T50)</f>
      </c>
      <c r="Q50" s="5">
        <f>MAX(R50:V50)</f>
      </c>
      <c r="R50" s="5">
        <v>370.7</v>
      </c>
      <c r="S50" s="5">
        <v>285.5</v>
      </c>
      <c r="T50" s="5">
        <v>286.2</v>
      </c>
      <c r="U50" s="5">
        <v>262.1</v>
      </c>
      <c r="V50" s="5">
        <v>255.9</v>
      </c>
      <c r="W50" s="2" t="inlineStr">
        <is>
          <t xml:space="preserve">2022-05-22</t>
        </is>
      </c>
      <c r="X50" s="2" t="inlineStr">
        <is>
          <t xml:space="preserve">2018-07-05</t>
        </is>
      </c>
      <c r="Y50" s="2" t="inlineStr">
        <is>
          <t xml:space="preserve">2018-01-29</t>
        </is>
      </c>
      <c r="Z50" s="2" t="inlineStr">
        <is>
          <t xml:space="preserve">2016-10-22</t>
        </is>
      </c>
      <c r="AA50" s="2" t="inlineStr">
        <is>
          <t xml:space="preserve">2013-11-01</t>
        </is>
      </c>
      <c r="AB50" s="4">
        <f>AVERAGE(AD50:AF50)</f>
      </c>
      <c r="AC50" s="5">
        <f>MAX(AD50:AH50)</f>
      </c>
      <c r="AD50" s="5">
        <v>630.3</v>
      </c>
      <c r="AE50" s="5">
        <v>631.6</v>
      </c>
      <c r="AF50" s="5">
        <v>612.1</v>
      </c>
      <c r="AG50" s="5">
        <v>629</v>
      </c>
      <c r="AH50" s="5">
        <v>676.8</v>
      </c>
      <c r="AI50" s="5" t="inlineStr">
        <is>
          <t xml:space="preserve">2025-10-18</t>
        </is>
      </c>
      <c r="AJ50" s="5" t="inlineStr">
        <is>
          <t xml:space="preserve">2025-10-16</t>
        </is>
      </c>
      <c r="AK50" s="2" t="inlineStr">
        <is>
          <t xml:space="preserve">2025-10-15</t>
        </is>
      </c>
      <c r="AL50" s="2" t="inlineStr">
        <is>
          <t xml:space="preserve">2025-10-11</t>
        </is>
      </c>
      <c r="AM50" s="2" t="inlineStr">
        <is>
          <t xml:space="preserve">2025-10-06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100136228488</t>
        </is>
      </c>
      <c r="G51" s="2" t="inlineStr">
        <is>
          <t xml:space="preserve">ライオンズガーデン目白オークレジデンス</t>
        </is>
      </c>
      <c r="H51" s="2" t="inlineStr">
        <is>
          <t xml:space="preserve">東京都</t>
        </is>
      </c>
      <c r="I51" s="2" t="inlineStr">
        <is>
          <t xml:space="preserve">東京都豊島区目白４丁目</t>
        </is>
      </c>
      <c r="J51" s="2" t="inlineStr">
        <is>
          <t xml:space="preserve">2005年1月</t>
        </is>
      </c>
      <c r="K51" s="2" t="inlineStr">
        <is>
          <t xml:space="preserve">山手線　目白</t>
        </is>
      </c>
      <c r="L51" s="2" t="inlineStr">
        <is>
          <t xml:space="preserve">徒歩　10分</t>
        </is>
      </c>
      <c r="M51" s="2" t="inlineStr">
        <is>
          <t xml:space="preserve">95.89㎡</t>
        </is>
      </c>
      <c r="N51" s="4">
        <v>13500</v>
      </c>
      <c r="O51" s="5">
        <v>465.5</v>
      </c>
      <c r="P51" s="5">
        <f>AVERAGE(R51:T51)</f>
      </c>
      <c r="Q51" s="5">
        <f>MAX(R51:V51)</f>
      </c>
      <c r="R51" s="5">
        <v>414.6</v>
      </c>
      <c r="S51" s="5">
        <v>270.8</v>
      </c>
      <c r="T51" s="5">
        <v>281.8</v>
      </c>
      <c r="U51" s="5">
        <v>286</v>
      </c>
      <c r="V51" s="5">
        <v>300</v>
      </c>
      <c r="W51" s="2" t="inlineStr">
        <is>
          <t xml:space="preserve">2022-07-03</t>
        </is>
      </c>
      <c r="X51" s="2" t="inlineStr">
        <is>
          <t xml:space="preserve">2019-03-16</t>
        </is>
      </c>
      <c r="Y51" s="2" t="inlineStr">
        <is>
          <t xml:space="preserve">2017-07-10</t>
        </is>
      </c>
      <c r="Z51" s="2" t="inlineStr">
        <is>
          <t xml:space="preserve">2015-10-31</t>
        </is>
      </c>
      <c r="AA51" s="2" t="inlineStr">
        <is>
          <t xml:space="preserve">2015-06-26</t>
        </is>
      </c>
      <c r="AB51" s="4">
        <f>AVERAGE(AD51:AF51)</f>
      </c>
      <c r="AC51" s="5">
        <f>MAX(AD51:AH51)</f>
      </c>
      <c r="AD51" s="5">
        <v>579.8</v>
      </c>
      <c r="AE51" s="5">
        <v>456.3</v>
      </c>
      <c r="AF51" s="5">
        <v>424.3</v>
      </c>
      <c r="AG51" s="5">
        <v>233</v>
      </c>
      <c r="AH51" s="5">
        <v>280.2</v>
      </c>
      <c r="AI51" s="5" t="inlineStr">
        <is>
          <t xml:space="preserve">2025-07-26</t>
        </is>
      </c>
      <c r="AJ51" s="5" t="inlineStr">
        <is>
          <t xml:space="preserve">2025-06-01</t>
        </is>
      </c>
      <c r="AK51" s="2" t="inlineStr">
        <is>
          <t xml:space="preserve">2025-04-12</t>
        </is>
      </c>
      <c r="AL51" s="2" t="inlineStr">
        <is>
          <t xml:space="preserve">2022-12-25</t>
        </is>
      </c>
      <c r="AM51" s="2" t="inlineStr">
        <is>
          <t xml:space="preserve">2022-07-23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 t="inlineStr">
        <is>
          <t xml:space="preserve">成約物件不足</t>
        </is>
      </c>
      <c r="C52" s="3" t="inlineStr">
        <is>
          <t xml:space="preserve">成約物件不足</t>
        </is>
      </c>
      <c r="D52" s="3">
        <f>AB52/O52</f>
      </c>
      <c r="E52" s="3">
        <f>AC52/O52</f>
      </c>
      <c r="F52" s="2" t="inlineStr">
        <is>
          <t xml:space="preserve">100136279989</t>
        </is>
      </c>
      <c r="G52" s="2" t="inlineStr">
        <is>
          <t xml:space="preserve">ランドステージ碑文谷ＷＥＳＴ</t>
        </is>
      </c>
      <c r="H52" s="2" t="inlineStr">
        <is>
          <t xml:space="preserve">東京都</t>
        </is>
      </c>
      <c r="I52" s="2" t="inlineStr">
        <is>
          <t xml:space="preserve">東京都目黒区碑文谷１丁目</t>
        </is>
      </c>
      <c r="J52" s="2" t="inlineStr">
        <is>
          <t xml:space="preserve">2008年6月</t>
        </is>
      </c>
      <c r="K52" s="2" t="inlineStr">
        <is>
          <t xml:space="preserve">目黒線　西小山</t>
        </is>
      </c>
      <c r="L52" s="2" t="inlineStr">
        <is>
          <t xml:space="preserve">徒歩　15分</t>
        </is>
      </c>
      <c r="M52" s="2" t="inlineStr">
        <is>
          <t xml:space="preserve">104.44㎡</t>
        </is>
      </c>
      <c r="N52" s="4">
        <v>13280</v>
      </c>
      <c r="O52" s="5">
        <v>420.4</v>
      </c>
      <c r="P52" s="5">
        <f>AVERAGE(R52:T52)</f>
      </c>
      <c r="Q52" s="5">
        <f>MAX(R52:V52)</f>
      </c>
      <c r="R52" s="5">
        <v>338.5</v>
      </c>
      <c r="S52" s="5"/>
      <c r="T52" s="5"/>
      <c r="U52" s="5"/>
      <c r="V52" s="5"/>
      <c r="W52" s="2" t="inlineStr">
        <is>
          <t xml:space="preserve">2022-06-11</t>
        </is>
      </c>
      <c r="X52" s="2"/>
      <c r="Y52" s="2"/>
      <c r="Z52" s="2"/>
      <c r="AA52" s="2"/>
      <c r="AB52" s="4">
        <f>AVERAGE(AD52:AF52)</f>
      </c>
      <c r="AC52" s="5">
        <f>MAX(AD52:AH52)</f>
      </c>
      <c r="AD52" s="5">
        <v>611.1</v>
      </c>
      <c r="AE52" s="5">
        <v>636.5</v>
      </c>
      <c r="AF52" s="5">
        <v>555.4</v>
      </c>
      <c r="AG52" s="5">
        <v>408.3</v>
      </c>
      <c r="AH52" s="5">
        <v>469.8</v>
      </c>
      <c r="AI52" s="5" t="inlineStr">
        <is>
          <t xml:space="preserve">2025-10-13</t>
        </is>
      </c>
      <c r="AJ52" s="5" t="inlineStr">
        <is>
          <t xml:space="preserve">2025-08-21</t>
        </is>
      </c>
      <c r="AK52" s="2" t="inlineStr">
        <is>
          <t xml:space="preserve">2025-02-02</t>
        </is>
      </c>
      <c r="AL52" s="2" t="inlineStr">
        <is>
          <t xml:space="preserve">2023-11-19</t>
        </is>
      </c>
      <c r="AM52" s="2" t="inlineStr">
        <is>
          <t xml:space="preserve">2023-10-29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100135185129</t>
        </is>
      </c>
      <c r="G53" s="2" t="inlineStr">
        <is>
          <t xml:space="preserve">グレンパーク駒場</t>
        </is>
      </c>
      <c r="H53" s="2" t="inlineStr">
        <is>
          <t xml:space="preserve">東京都</t>
        </is>
      </c>
      <c r="I53" s="2" t="inlineStr">
        <is>
          <t xml:space="preserve">東京都世田谷区池尻４丁目</t>
        </is>
      </c>
      <c r="J53" s="2" t="inlineStr">
        <is>
          <t xml:space="preserve">2007年11月</t>
        </is>
      </c>
      <c r="K53" s="2" t="inlineStr">
        <is>
          <t xml:space="preserve">井の頭線　駒場東大前</t>
        </is>
      </c>
      <c r="L53" s="2" t="inlineStr">
        <is>
          <t xml:space="preserve">徒歩　9分</t>
        </is>
      </c>
      <c r="M53" s="2" t="inlineStr">
        <is>
          <t xml:space="preserve">67.7㎡</t>
        </is>
      </c>
      <c r="N53" s="4">
        <v>13000</v>
      </c>
      <c r="O53" s="5">
        <v>634.8</v>
      </c>
      <c r="P53" s="5">
        <f>AVERAGE(R53:T53)</f>
      </c>
      <c r="Q53" s="5">
        <f>MAX(R53:V53)</f>
      </c>
      <c r="R53" s="5">
        <v>495.7</v>
      </c>
      <c r="S53" s="5">
        <v>543</v>
      </c>
      <c r="T53" s="5">
        <v>467.8</v>
      </c>
      <c r="U53" s="5">
        <v>385.7</v>
      </c>
      <c r="V53" s="5">
        <v>449.6</v>
      </c>
      <c r="W53" s="2" t="inlineStr">
        <is>
          <t xml:space="preserve">2025-04-28</t>
        </is>
      </c>
      <c r="X53" s="2" t="inlineStr">
        <is>
          <t xml:space="preserve">2024-07-28</t>
        </is>
      </c>
      <c r="Y53" s="2" t="inlineStr">
        <is>
          <t xml:space="preserve">2024-03-17</t>
        </is>
      </c>
      <c r="Z53" s="2" t="inlineStr">
        <is>
          <t xml:space="preserve">2023-10-06</t>
        </is>
      </c>
      <c r="AA53" s="2" t="inlineStr">
        <is>
          <t xml:space="preserve">2022-10-31</t>
        </is>
      </c>
      <c r="AB53" s="4">
        <f>AVERAGE(AD53:AF53)</f>
      </c>
      <c r="AC53" s="5">
        <f>MAX(AD53:AH53)</f>
      </c>
      <c r="AD53" s="5">
        <v>526.7</v>
      </c>
      <c r="AE53" s="5">
        <v>599.6</v>
      </c>
      <c r="AF53" s="5">
        <v>600.9</v>
      </c>
      <c r="AG53" s="5">
        <v>576.2</v>
      </c>
      <c r="AH53" s="5">
        <v>495.7</v>
      </c>
      <c r="AI53" s="5" t="inlineStr">
        <is>
          <t xml:space="preserve">2025-07-06</t>
        </is>
      </c>
      <c r="AJ53" s="5" t="inlineStr">
        <is>
          <t xml:space="preserve">2025-06-30</t>
        </is>
      </c>
      <c r="AK53" s="2" t="inlineStr">
        <is>
          <t xml:space="preserve">2025-06-07</t>
        </is>
      </c>
      <c r="AL53" s="2" t="inlineStr">
        <is>
          <t xml:space="preserve">2025-06-07</t>
        </is>
      </c>
      <c r="AM53" s="2" t="inlineStr">
        <is>
          <t xml:space="preserve">2025-04-28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100136197870</t>
        </is>
      </c>
      <c r="G54" s="2" t="inlineStr">
        <is>
          <t xml:space="preserve">ザ・パークハウス新宿タワー</t>
        </is>
      </c>
      <c r="H54" s="2" t="inlineStr">
        <is>
          <t xml:space="preserve">東京都</t>
        </is>
      </c>
      <c r="I54" s="2" t="inlineStr">
        <is>
          <t xml:space="preserve">東京都新宿区北新宿２丁目</t>
        </is>
      </c>
      <c r="J54" s="2" t="inlineStr">
        <is>
          <t xml:space="preserve">2012年1月</t>
        </is>
      </c>
      <c r="K54" s="2" t="inlineStr">
        <is>
          <t xml:space="preserve">丸ノ内線　西新宿</t>
        </is>
      </c>
      <c r="L54" s="2" t="inlineStr">
        <is>
          <t xml:space="preserve">徒歩　6分</t>
        </is>
      </c>
      <c r="M54" s="2" t="inlineStr">
        <is>
          <t xml:space="preserve">59.29㎡</t>
        </is>
      </c>
      <c r="N54" s="4">
        <v>12800</v>
      </c>
      <c r="O54" s="5">
        <v>713.7</v>
      </c>
      <c r="P54" s="5">
        <f>AVERAGE(R54:T54)</f>
      </c>
      <c r="Q54" s="5">
        <f>MAX(R54:V54)</f>
      </c>
      <c r="R54" s="5">
        <v>699</v>
      </c>
      <c r="S54" s="5">
        <v>650.2</v>
      </c>
      <c r="T54" s="5">
        <v>638.5</v>
      </c>
      <c r="U54" s="5">
        <v>641.7</v>
      </c>
      <c r="V54" s="5">
        <v>589.1</v>
      </c>
      <c r="W54" s="2" t="inlineStr">
        <is>
          <t xml:space="preserve">2025-09-25</t>
        </is>
      </c>
      <c r="X54" s="2" t="inlineStr">
        <is>
          <t xml:space="preserve">2025-04-05</t>
        </is>
      </c>
      <c r="Y54" s="2" t="inlineStr">
        <is>
          <t xml:space="preserve">2024-12-27</t>
        </is>
      </c>
      <c r="Z54" s="2" t="inlineStr">
        <is>
          <t xml:space="preserve">2024-10-14</t>
        </is>
      </c>
      <c r="AA54" s="2" t="inlineStr">
        <is>
          <t xml:space="preserve">2024-07-12</t>
        </is>
      </c>
      <c r="AB54" s="4">
        <f>AVERAGE(AD54:AF54)</f>
      </c>
      <c r="AC54" s="5">
        <f>MAX(AD54:AH54)</f>
      </c>
      <c r="AD54" s="5">
        <v>699</v>
      </c>
      <c r="AE54" s="5">
        <v>610.5</v>
      </c>
      <c r="AF54" s="5">
        <v>650.2</v>
      </c>
      <c r="AG54" s="5">
        <v>550.8</v>
      </c>
      <c r="AH54" s="5">
        <v>638.5</v>
      </c>
      <c r="AI54" s="5" t="inlineStr">
        <is>
          <t xml:space="preserve">2025-09-25</t>
        </is>
      </c>
      <c r="AJ54" s="5" t="inlineStr">
        <is>
          <t xml:space="preserve">2025-07-07</t>
        </is>
      </c>
      <c r="AK54" s="2" t="inlineStr">
        <is>
          <t xml:space="preserve">2025-04-05</t>
        </is>
      </c>
      <c r="AL54" s="2" t="inlineStr">
        <is>
          <t xml:space="preserve">2025-02-15</t>
        </is>
      </c>
      <c r="AM54" s="2" t="inlineStr">
        <is>
          <t xml:space="preserve">2024-12-27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100136162974</t>
        </is>
      </c>
      <c r="G55" s="2" t="inlineStr">
        <is>
          <t xml:space="preserve">ワールドシティタワーズ</t>
        </is>
      </c>
      <c r="H55" s="2" t="inlineStr">
        <is>
          <t xml:space="preserve">東京都</t>
        </is>
      </c>
      <c r="I55" s="2" t="inlineStr">
        <is>
          <t xml:space="preserve">東京都港区港南４丁目</t>
        </is>
      </c>
      <c r="J55" s="2" t="inlineStr">
        <is>
          <t xml:space="preserve">2005年10月</t>
        </is>
      </c>
      <c r="K55" s="2" t="inlineStr">
        <is>
          <t xml:space="preserve">山手線　品川</t>
        </is>
      </c>
      <c r="L55" s="2" t="inlineStr">
        <is>
          <t xml:space="preserve">徒歩　15分</t>
        </is>
      </c>
      <c r="M55" s="2" t="inlineStr">
        <is>
          <t xml:space="preserve">59.94㎡</t>
        </is>
      </c>
      <c r="N55" s="4">
        <v>12800</v>
      </c>
      <c r="O55" s="5">
        <v>706</v>
      </c>
      <c r="P55" s="5">
        <f>AVERAGE(R55:T55)</f>
      </c>
      <c r="Q55" s="5">
        <f>MAX(R55:V55)</f>
      </c>
      <c r="R55" s="5">
        <v>470.3</v>
      </c>
      <c r="S55" s="5">
        <v>561.8</v>
      </c>
      <c r="T55" s="5">
        <v>660.4</v>
      </c>
      <c r="U55" s="5">
        <v>616.6</v>
      </c>
      <c r="V55" s="5">
        <v>720.1</v>
      </c>
      <c r="W55" s="2" t="inlineStr">
        <is>
          <t xml:space="preserve">2025-10-18</t>
        </is>
      </c>
      <c r="X55" s="2" t="inlineStr">
        <is>
          <t xml:space="preserve">2025-10-14</t>
        </is>
      </c>
      <c r="Y55" s="2" t="inlineStr">
        <is>
          <t xml:space="preserve">2025-09-29</t>
        </is>
      </c>
      <c r="Z55" s="2" t="inlineStr">
        <is>
          <t xml:space="preserve">2025-09-08</t>
        </is>
      </c>
      <c r="AA55" s="2" t="inlineStr">
        <is>
          <t xml:space="preserve">2025-08-31</t>
        </is>
      </c>
      <c r="AB55" s="4">
        <f>AVERAGE(AD55:AF55)</f>
      </c>
      <c r="AC55" s="5">
        <f>MAX(AD55:AH55)</f>
      </c>
      <c r="AD55" s="5">
        <v>470.3</v>
      </c>
      <c r="AE55" s="5">
        <v>615.6</v>
      </c>
      <c r="AF55" s="5">
        <v>561.8</v>
      </c>
      <c r="AG55" s="5">
        <v>795.1</v>
      </c>
      <c r="AH55" s="5">
        <v>566.7</v>
      </c>
      <c r="AI55" s="5" t="inlineStr">
        <is>
          <t xml:space="preserve">2025-10-18</t>
        </is>
      </c>
      <c r="AJ55" s="5" t="inlineStr">
        <is>
          <t xml:space="preserve">2025-10-11</t>
        </is>
      </c>
      <c r="AK55" s="2" t="inlineStr">
        <is>
          <t xml:space="preserve">2025-10-14</t>
        </is>
      </c>
      <c r="AL55" s="2" t="inlineStr">
        <is>
          <t xml:space="preserve">2025-10-05</t>
        </is>
      </c>
      <c r="AM55" s="2" t="inlineStr">
        <is>
          <t xml:space="preserve">2025-09-30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100136218106</t>
        </is>
      </c>
      <c r="G56" s="2" t="inlineStr">
        <is>
          <t xml:space="preserve">ラグナタワー</t>
        </is>
      </c>
      <c r="H56" s="2" t="inlineStr">
        <is>
          <t xml:space="preserve">東京都</t>
        </is>
      </c>
      <c r="I56" s="2" t="inlineStr">
        <is>
          <t xml:space="preserve">東京都品川区東品川３丁目</t>
        </is>
      </c>
      <c r="J56" s="2" t="inlineStr">
        <is>
          <t xml:space="preserve">2005年2月</t>
        </is>
      </c>
      <c r="K56" s="2" t="inlineStr">
        <is>
          <t xml:space="preserve">りんかい線　天王洲アイル</t>
        </is>
      </c>
      <c r="L56" s="2" t="inlineStr">
        <is>
          <t xml:space="preserve">徒歩　8分</t>
        </is>
      </c>
      <c r="M56" s="2" t="inlineStr">
        <is>
          <t xml:space="preserve">97.59㎡</t>
        </is>
      </c>
      <c r="N56" s="4">
        <v>12800</v>
      </c>
      <c r="O56" s="5">
        <v>433.6</v>
      </c>
      <c r="P56" s="5">
        <f>AVERAGE(R56:T56)</f>
      </c>
      <c r="Q56" s="5">
        <f>MAX(R56:V56)</f>
      </c>
      <c r="R56" s="5">
        <v>395.9</v>
      </c>
      <c r="S56" s="5">
        <v>445.8</v>
      </c>
      <c r="T56" s="5">
        <v>424.7</v>
      </c>
      <c r="U56" s="5">
        <v>396.3</v>
      </c>
      <c r="V56" s="5">
        <v>427.2</v>
      </c>
      <c r="W56" s="2" t="inlineStr">
        <is>
          <t xml:space="preserve">2025-07-27</t>
        </is>
      </c>
      <c r="X56" s="2" t="inlineStr">
        <is>
          <t xml:space="preserve">2025-07-12</t>
        </is>
      </c>
      <c r="Y56" s="2" t="inlineStr">
        <is>
          <t xml:space="preserve">2025-05-31</t>
        </is>
      </c>
      <c r="Z56" s="2" t="inlineStr">
        <is>
          <t xml:space="preserve">2025-02-02</t>
        </is>
      </c>
      <c r="AA56" s="2" t="inlineStr">
        <is>
          <t xml:space="preserve">2024-10-26</t>
        </is>
      </c>
      <c r="AB56" s="4">
        <f>AVERAGE(AD56:AF56)</f>
      </c>
      <c r="AC56" s="5">
        <f>MAX(AD56:AH56)</f>
      </c>
      <c r="AD56" s="5">
        <v>545.7</v>
      </c>
      <c r="AE56" s="5">
        <v>492.8</v>
      </c>
      <c r="AF56" s="5">
        <v>395.9</v>
      </c>
      <c r="AG56" s="5">
        <v>486</v>
      </c>
      <c r="AH56" s="5">
        <v>445.8</v>
      </c>
      <c r="AI56" s="5" t="inlineStr">
        <is>
          <t xml:space="preserve">2025-09-14</t>
        </is>
      </c>
      <c r="AJ56" s="5" t="inlineStr">
        <is>
          <t xml:space="preserve">2025-08-31</t>
        </is>
      </c>
      <c r="AK56" s="2" t="inlineStr">
        <is>
          <t xml:space="preserve">2025-07-27</t>
        </is>
      </c>
      <c r="AL56" s="2" t="inlineStr">
        <is>
          <t xml:space="preserve">2025-07-27</t>
        </is>
      </c>
      <c r="AM56" s="2" t="inlineStr">
        <is>
          <t xml:space="preserve">2025-07-12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100133941432</t>
        </is>
      </c>
      <c r="G57" s="2" t="inlineStr">
        <is>
          <t xml:space="preserve">ルフォン浅草橋</t>
        </is>
      </c>
      <c r="H57" s="2" t="inlineStr">
        <is>
          <t xml:space="preserve">東京都</t>
        </is>
      </c>
      <c r="I57" s="2" t="inlineStr">
        <is>
          <t xml:space="preserve">東京都台東区浅草橋３丁目</t>
        </is>
      </c>
      <c r="J57" s="2" t="inlineStr">
        <is>
          <t xml:space="preserve">2018年2月</t>
        </is>
      </c>
      <c r="K57" s="2" t="inlineStr">
        <is>
          <t xml:space="preserve">総武中央線　浅草橋</t>
        </is>
      </c>
      <c r="L57" s="2" t="inlineStr">
        <is>
          <t xml:space="preserve">徒歩　6分</t>
        </is>
      </c>
      <c r="M57" s="2" t="inlineStr">
        <is>
          <t xml:space="preserve">58.32㎡</t>
        </is>
      </c>
      <c r="N57" s="4">
        <v>12800</v>
      </c>
      <c r="O57" s="5">
        <v>725.6</v>
      </c>
      <c r="P57" s="5">
        <f>AVERAGE(R57:T57)</f>
      </c>
      <c r="Q57" s="5">
        <f>MAX(R57:V57)</f>
      </c>
      <c r="R57" s="5">
        <v>419.3</v>
      </c>
      <c r="S57" s="5">
        <v>337.9</v>
      </c>
      <c r="T57" s="5">
        <v>339.6</v>
      </c>
      <c r="U57" s="5">
        <v>310.7</v>
      </c>
      <c r="V57" s="5">
        <v>329.9</v>
      </c>
      <c r="W57" s="2" t="inlineStr">
        <is>
          <t xml:space="preserve">2024-02-18</t>
        </is>
      </c>
      <c r="X57" s="2" t="inlineStr">
        <is>
          <t xml:space="preserve">2020-10-03</t>
        </is>
      </c>
      <c r="Y57" s="2" t="inlineStr">
        <is>
          <t xml:space="preserve">2020-08-07</t>
        </is>
      </c>
      <c r="Z57" s="2" t="inlineStr">
        <is>
          <t xml:space="preserve">2020-03-29</t>
        </is>
      </c>
      <c r="AA57" s="2" t="inlineStr">
        <is>
          <t xml:space="preserve">2020-02-04</t>
        </is>
      </c>
      <c r="AB57" s="4">
        <f>AVERAGE(AD57:AF57)</f>
      </c>
      <c r="AC57" s="5">
        <f>MAX(AD57:AH57)</f>
      </c>
      <c r="AD57" s="5">
        <v>516.6</v>
      </c>
      <c r="AE57" s="5">
        <v>457.7</v>
      </c>
      <c r="AF57" s="5">
        <v>396.8</v>
      </c>
      <c r="AG57" s="5">
        <v>419.3</v>
      </c>
      <c r="AH57" s="5">
        <v>368.9</v>
      </c>
      <c r="AI57" s="5" t="inlineStr">
        <is>
          <t xml:space="preserve">2025-10-14</t>
        </is>
      </c>
      <c r="AJ57" s="5" t="inlineStr">
        <is>
          <t xml:space="preserve">2025-04-28</t>
        </is>
      </c>
      <c r="AK57" s="2" t="inlineStr">
        <is>
          <t xml:space="preserve">2024-04-11</t>
        </is>
      </c>
      <c r="AL57" s="2" t="inlineStr">
        <is>
          <t xml:space="preserve">2024-02-18</t>
        </is>
      </c>
      <c r="AM57" s="2" t="inlineStr">
        <is>
          <t xml:space="preserve">2023-12-22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100136162968</t>
        </is>
      </c>
      <c r="G58" s="2" t="inlineStr">
        <is>
          <t xml:space="preserve">ワールドシティタワーズ</t>
        </is>
      </c>
      <c r="H58" s="2" t="inlineStr">
        <is>
          <t xml:space="preserve">東京都</t>
        </is>
      </c>
      <c r="I58" s="2" t="inlineStr">
        <is>
          <t xml:space="preserve">東京都港区港南４丁目</t>
        </is>
      </c>
      <c r="J58" s="2" t="inlineStr">
        <is>
          <t xml:space="preserve">2005年10月</t>
        </is>
      </c>
      <c r="K58" s="2" t="inlineStr">
        <is>
          <t xml:space="preserve">山手線　品川</t>
        </is>
      </c>
      <c r="L58" s="2" t="inlineStr">
        <is>
          <t xml:space="preserve">徒歩　15分</t>
        </is>
      </c>
      <c r="M58" s="2" t="inlineStr">
        <is>
          <t xml:space="preserve">62.69㎡</t>
        </is>
      </c>
      <c r="N58" s="4">
        <v>12550</v>
      </c>
      <c r="O58" s="5">
        <v>661.8</v>
      </c>
      <c r="P58" s="5">
        <f>AVERAGE(R58:T58)</f>
      </c>
      <c r="Q58" s="5">
        <f>MAX(R58:V58)</f>
      </c>
      <c r="R58" s="5">
        <v>470.3</v>
      </c>
      <c r="S58" s="5">
        <v>561.8</v>
      </c>
      <c r="T58" s="5">
        <v>660.4</v>
      </c>
      <c r="U58" s="5">
        <v>616.6</v>
      </c>
      <c r="V58" s="5">
        <v>720.1</v>
      </c>
      <c r="W58" s="2" t="inlineStr">
        <is>
          <t xml:space="preserve">2025-10-18</t>
        </is>
      </c>
      <c r="X58" s="2" t="inlineStr">
        <is>
          <t xml:space="preserve">2025-10-14</t>
        </is>
      </c>
      <c r="Y58" s="2" t="inlineStr">
        <is>
          <t xml:space="preserve">2025-09-29</t>
        </is>
      </c>
      <c r="Z58" s="2" t="inlineStr">
        <is>
          <t xml:space="preserve">2025-09-08</t>
        </is>
      </c>
      <c r="AA58" s="2" t="inlineStr">
        <is>
          <t xml:space="preserve">2025-08-31</t>
        </is>
      </c>
      <c r="AB58" s="4">
        <f>AVERAGE(AD58:AF58)</f>
      </c>
      <c r="AC58" s="5">
        <f>MAX(AD58:AH58)</f>
      </c>
      <c r="AD58" s="5">
        <v>470.3</v>
      </c>
      <c r="AE58" s="5">
        <v>615.6</v>
      </c>
      <c r="AF58" s="5">
        <v>561.8</v>
      </c>
      <c r="AG58" s="5">
        <v>795.1</v>
      </c>
      <c r="AH58" s="5">
        <v>566.7</v>
      </c>
      <c r="AI58" s="5" t="inlineStr">
        <is>
          <t xml:space="preserve">2025-10-18</t>
        </is>
      </c>
      <c r="AJ58" s="5" t="inlineStr">
        <is>
          <t xml:space="preserve">2025-10-11</t>
        </is>
      </c>
      <c r="AK58" s="2" t="inlineStr">
        <is>
          <t xml:space="preserve">2025-10-14</t>
        </is>
      </c>
      <c r="AL58" s="2" t="inlineStr">
        <is>
          <t xml:space="preserve">2025-10-05</t>
        </is>
      </c>
      <c r="AM58" s="2" t="inlineStr">
        <is>
          <t xml:space="preserve">2025-09-30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100132305083</t>
        </is>
      </c>
      <c r="G59" s="2" t="inlineStr">
        <is>
          <t xml:space="preserve">パークタワー東中野グランドエア</t>
        </is>
      </c>
      <c r="H59" s="2" t="inlineStr">
        <is>
          <t xml:space="preserve">東京都</t>
        </is>
      </c>
      <c r="I59" s="2" t="inlineStr">
        <is>
          <t xml:space="preserve">東京都中野区東中野５丁目</t>
        </is>
      </c>
      <c r="J59" s="2" t="inlineStr">
        <is>
          <t xml:space="preserve">2024年1月</t>
        </is>
      </c>
      <c r="K59" s="2" t="inlineStr">
        <is>
          <t xml:space="preserve">総武中央線　東中野</t>
        </is>
      </c>
      <c r="L59" s="2" t="inlineStr">
        <is>
          <t xml:space="preserve">徒歩　1分</t>
        </is>
      </c>
      <c r="M59" s="2" t="inlineStr">
        <is>
          <t xml:space="preserve">61.53㎡</t>
        </is>
      </c>
      <c r="N59" s="4">
        <v>12500</v>
      </c>
      <c r="O59" s="5">
        <v>671.6</v>
      </c>
      <c r="P59" s="5">
        <f>AVERAGE(R59:T59)</f>
      </c>
      <c r="Q59" s="5">
        <f>MAX(R59:V59)</f>
      </c>
      <c r="R59" s="5">
        <v>754.9</v>
      </c>
      <c r="S59" s="5">
        <v>649.9</v>
      </c>
      <c r="T59" s="5">
        <v>639.1</v>
      </c>
      <c r="U59" s="5">
        <v>712.8</v>
      </c>
      <c r="V59" s="5">
        <v>653.4</v>
      </c>
      <c r="W59" s="2" t="inlineStr">
        <is>
          <t xml:space="preserve">2025-09-02</t>
        </is>
      </c>
      <c r="X59" s="2" t="inlineStr">
        <is>
          <t xml:space="preserve">2025-05-26</t>
        </is>
      </c>
      <c r="Y59" s="2" t="inlineStr">
        <is>
          <t xml:space="preserve">2025-05-24</t>
        </is>
      </c>
      <c r="Z59" s="2" t="inlineStr">
        <is>
          <t xml:space="preserve">2025-05-19</t>
        </is>
      </c>
      <c r="AA59" s="2" t="inlineStr">
        <is>
          <t xml:space="preserve">2025-02-09</t>
        </is>
      </c>
      <c r="AB59" s="4">
        <f>AVERAGE(AD59:AF59)</f>
      </c>
      <c r="AC59" s="5">
        <f>MAX(AD59:AH59)</f>
      </c>
      <c r="AD59" s="5">
        <v>754.9</v>
      </c>
      <c r="AE59" s="5">
        <v>548.2</v>
      </c>
      <c r="AF59" s="5">
        <v>612.8</v>
      </c>
      <c r="AG59" s="5">
        <v>548.2</v>
      </c>
      <c r="AH59" s="5">
        <v>550.9</v>
      </c>
      <c r="AI59" s="5" t="inlineStr">
        <is>
          <t xml:space="preserve">2025-09-02</t>
        </is>
      </c>
      <c r="AJ59" s="5" t="inlineStr">
        <is>
          <t xml:space="preserve">2025-08-30</t>
        </is>
      </c>
      <c r="AK59" s="2" t="inlineStr">
        <is>
          <t xml:space="preserve">2025-07-23</t>
        </is>
      </c>
      <c r="AL59" s="2" t="inlineStr">
        <is>
          <t xml:space="preserve">2025-07-21</t>
        </is>
      </c>
      <c r="AM59" s="2" t="inlineStr">
        <is>
          <t xml:space="preserve">2025-07-13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100136162960</t>
        </is>
      </c>
      <c r="G60" s="2" t="inlineStr">
        <is>
          <t xml:space="preserve">ベイクレストタワー</t>
        </is>
      </c>
      <c r="H60" s="2" t="inlineStr">
        <is>
          <t xml:space="preserve">東京都</t>
        </is>
      </c>
      <c r="I60" s="2" t="inlineStr">
        <is>
          <t xml:space="preserve">東京都港区港南３丁目</t>
        </is>
      </c>
      <c r="J60" s="2" t="inlineStr">
        <is>
          <t xml:space="preserve">2005年8月</t>
        </is>
      </c>
      <c r="K60" s="2" t="inlineStr">
        <is>
          <t xml:space="preserve">山手線　品川</t>
        </is>
      </c>
      <c r="L60" s="2" t="inlineStr">
        <is>
          <t xml:space="preserve">徒歩　17分</t>
        </is>
      </c>
      <c r="M60" s="2" t="inlineStr">
        <is>
          <t xml:space="preserve">62.28㎡</t>
        </is>
      </c>
      <c r="N60" s="4">
        <v>12500</v>
      </c>
      <c r="O60" s="5">
        <v>663.5</v>
      </c>
      <c r="P60" s="5">
        <f>AVERAGE(R60:T60)</f>
      </c>
      <c r="Q60" s="5">
        <f>MAX(R60:V60)</f>
      </c>
      <c r="R60" s="5">
        <v>528.1</v>
      </c>
      <c r="S60" s="5">
        <v>476.9</v>
      </c>
      <c r="T60" s="5">
        <v>545.9</v>
      </c>
      <c r="U60" s="5">
        <v>560.2</v>
      </c>
      <c r="V60" s="5">
        <v>593.8</v>
      </c>
      <c r="W60" s="2" t="inlineStr">
        <is>
          <t xml:space="preserve">2025-07-27</t>
        </is>
      </c>
      <c r="X60" s="2" t="inlineStr">
        <is>
          <t xml:space="preserve">2025-07-07</t>
        </is>
      </c>
      <c r="Y60" s="2" t="inlineStr">
        <is>
          <t xml:space="preserve">2025-06-29</t>
        </is>
      </c>
      <c r="Z60" s="2" t="inlineStr">
        <is>
          <t xml:space="preserve">2025-05-31</t>
        </is>
      </c>
      <c r="AA60" s="2" t="inlineStr">
        <is>
          <t xml:space="preserve">2025-05-24</t>
        </is>
      </c>
      <c r="AB60" s="4">
        <f>AVERAGE(AD60:AF60)</f>
      </c>
      <c r="AC60" s="5">
        <f>MAX(AD60:AH60)</f>
      </c>
      <c r="AD60" s="5">
        <v>576.1</v>
      </c>
      <c r="AE60" s="5">
        <v>623.3</v>
      </c>
      <c r="AF60" s="5">
        <v>667.2</v>
      </c>
      <c r="AG60" s="5">
        <v>589.6</v>
      </c>
      <c r="AH60" s="5">
        <v>620.3</v>
      </c>
      <c r="AI60" s="5" t="inlineStr">
        <is>
          <t xml:space="preserve">2025-10-16</t>
        </is>
      </c>
      <c r="AJ60" s="5" t="inlineStr">
        <is>
          <t xml:space="preserve">2025-10-14</t>
        </is>
      </c>
      <c r="AK60" s="2" t="inlineStr">
        <is>
          <t xml:space="preserve">2025-10-11</t>
        </is>
      </c>
      <c r="AL60" s="2" t="inlineStr">
        <is>
          <t xml:space="preserve">2025-09-06</t>
        </is>
      </c>
      <c r="AM60" s="2" t="inlineStr">
        <is>
          <t xml:space="preserve">2025-09-05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100136009579</t>
        </is>
      </c>
      <c r="G61" s="2" t="inlineStr">
        <is>
          <t xml:space="preserve">ヒルクレスト吉祥寺</t>
        </is>
      </c>
      <c r="H61" s="2" t="inlineStr">
        <is>
          <t xml:space="preserve">東京都</t>
        </is>
      </c>
      <c r="I61" s="2" t="inlineStr">
        <is>
          <t xml:space="preserve">東京都武蔵野市吉祥寺本町４丁目</t>
        </is>
      </c>
      <c r="J61" s="2" t="inlineStr">
        <is>
          <t xml:space="preserve">2004年2月</t>
        </is>
      </c>
      <c r="K61" s="2" t="inlineStr">
        <is>
          <t xml:space="preserve">中央線　吉祥寺</t>
        </is>
      </c>
      <c r="L61" s="2" t="inlineStr">
        <is>
          <t xml:space="preserve">徒歩　12分</t>
        </is>
      </c>
      <c r="M61" s="2" t="inlineStr">
        <is>
          <t xml:space="preserve">89.22㎡</t>
        </is>
      </c>
      <c r="N61" s="4">
        <v>12500</v>
      </c>
      <c r="O61" s="5">
        <v>463.2</v>
      </c>
      <c r="P61" s="5">
        <f>AVERAGE(R61:T61)</f>
      </c>
      <c r="Q61" s="5">
        <f>MAX(R61:V61)</f>
      </c>
      <c r="R61" s="5">
        <v>334.2</v>
      </c>
      <c r="S61" s="5">
        <v>264.1</v>
      </c>
      <c r="T61" s="5">
        <v>303.3</v>
      </c>
      <c r="U61" s="5"/>
      <c r="V61" s="5"/>
      <c r="W61" s="2" t="inlineStr">
        <is>
          <t xml:space="preserve">2021-11-26</t>
        </is>
      </c>
      <c r="X61" s="2" t="inlineStr">
        <is>
          <t xml:space="preserve">2017-11-12</t>
        </is>
      </c>
      <c r="Y61" s="2" t="inlineStr">
        <is>
          <t xml:space="preserve">2012-09-29</t>
        </is>
      </c>
      <c r="Z61" s="2"/>
      <c r="AA61" s="2"/>
      <c r="AB61" s="4">
        <f>AVERAGE(AD61:AF61)</f>
      </c>
      <c r="AC61" s="5">
        <f>MAX(AD61:AH61)</f>
      </c>
      <c r="AD61" s="5">
        <v>334.2</v>
      </c>
      <c r="AE61" s="5">
        <v>264.1</v>
      </c>
      <c r="AF61" s="5">
        <v>303.3</v>
      </c>
      <c r="AG61" s="5"/>
      <c r="AH61" s="5"/>
      <c r="AI61" s="5" t="inlineStr">
        <is>
          <t xml:space="preserve">2021-11-26</t>
        </is>
      </c>
      <c r="AJ61" s="5" t="inlineStr">
        <is>
          <t xml:space="preserve">2017-11-12</t>
        </is>
      </c>
      <c r="AK61" s="2" t="inlineStr">
        <is>
          <t xml:space="preserve">2012-09-29</t>
        </is>
      </c>
      <c r="AL61" s="2"/>
      <c r="AM61" s="2"/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100135930852</t>
        </is>
      </c>
      <c r="G62" s="2" t="inlineStr">
        <is>
          <t xml:space="preserve">ザ・パークハウス晴海タワーズ　ティアロレジデンス</t>
        </is>
      </c>
      <c r="H62" s="2" t="inlineStr">
        <is>
          <t xml:space="preserve">東京都</t>
        </is>
      </c>
      <c r="I62" s="2" t="inlineStr">
        <is>
          <t xml:space="preserve">東京都中央区晴海２丁目</t>
        </is>
      </c>
      <c r="J62" s="2" t="inlineStr">
        <is>
          <t xml:space="preserve">2016年3月</t>
        </is>
      </c>
      <c r="K62" s="2" t="inlineStr">
        <is>
          <t xml:space="preserve">大江戸線　勝どき</t>
        </is>
      </c>
      <c r="L62" s="2" t="inlineStr">
        <is>
          <t xml:space="preserve">徒歩　15分</t>
        </is>
      </c>
      <c r="M62" s="2" t="inlineStr">
        <is>
          <t xml:space="preserve">65.54㎡</t>
        </is>
      </c>
      <c r="N62" s="4">
        <v>12500</v>
      </c>
      <c r="O62" s="5">
        <v>630.5</v>
      </c>
      <c r="P62" s="5">
        <f>AVERAGE(R62:T62)</f>
      </c>
      <c r="Q62" s="5">
        <f>MAX(R62:V62)</f>
      </c>
      <c r="R62" s="5">
        <v>666.3</v>
      </c>
      <c r="S62" s="5">
        <v>578.8</v>
      </c>
      <c r="T62" s="5">
        <v>603.2</v>
      </c>
      <c r="U62" s="5">
        <v>683.2</v>
      </c>
      <c r="V62" s="5">
        <v>630</v>
      </c>
      <c r="W62" s="2" t="inlineStr">
        <is>
          <t xml:space="preserve">2025-09-04</t>
        </is>
      </c>
      <c r="X62" s="2" t="inlineStr">
        <is>
          <t xml:space="preserve">2025-08-28</t>
        </is>
      </c>
      <c r="Y62" s="2" t="inlineStr">
        <is>
          <t xml:space="preserve">2025-08-22</t>
        </is>
      </c>
      <c r="Z62" s="2" t="inlineStr">
        <is>
          <t xml:space="preserve">2025-08-02</t>
        </is>
      </c>
      <c r="AA62" s="2" t="inlineStr">
        <is>
          <t xml:space="preserve">2025-08-01</t>
        </is>
      </c>
      <c r="AB62" s="4">
        <f>AVERAGE(AD62:AF62)</f>
      </c>
      <c r="AC62" s="5">
        <f>MAX(AD62:AH62)</f>
      </c>
      <c r="AD62" s="5">
        <v>587.5</v>
      </c>
      <c r="AE62" s="5">
        <v>680.6</v>
      </c>
      <c r="AF62" s="5">
        <v>753.8</v>
      </c>
      <c r="AG62" s="5">
        <v>765.6</v>
      </c>
      <c r="AH62" s="5">
        <v>897.7</v>
      </c>
      <c r="AI62" s="5" t="inlineStr">
        <is>
          <t xml:space="preserve">2025-10-12</t>
        </is>
      </c>
      <c r="AJ62" s="5" t="inlineStr">
        <is>
          <t xml:space="preserve">2025-09-30</t>
        </is>
      </c>
      <c r="AK62" s="2" t="inlineStr">
        <is>
          <t xml:space="preserve">2025-10-02</t>
        </is>
      </c>
      <c r="AL62" s="2" t="inlineStr">
        <is>
          <t xml:space="preserve">2025-09-30</t>
        </is>
      </c>
      <c r="AM62" s="2" t="inlineStr">
        <is>
          <t xml:space="preserve">2025-09-30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100132105533</t>
        </is>
      </c>
      <c r="G63" s="2" t="inlineStr">
        <is>
          <t xml:space="preserve">シティタワー新宿新都心</t>
        </is>
      </c>
      <c r="H63" s="2" t="inlineStr">
        <is>
          <t xml:space="preserve">東京都</t>
        </is>
      </c>
      <c r="I63" s="2" t="inlineStr">
        <is>
          <t xml:space="preserve">東京都新宿区西新宿４丁目</t>
        </is>
      </c>
      <c r="J63" s="2" t="inlineStr">
        <is>
          <t xml:space="preserve">2005年2月</t>
        </is>
      </c>
      <c r="K63" s="2" t="inlineStr">
        <is>
          <t xml:space="preserve">大江戸線　西新宿五丁目</t>
        </is>
      </c>
      <c r="L63" s="2" t="inlineStr">
        <is>
          <t xml:space="preserve">徒歩　2分</t>
        </is>
      </c>
      <c r="M63" s="2" t="inlineStr">
        <is>
          <t xml:space="preserve">61.09㎡</t>
        </is>
      </c>
      <c r="N63" s="4">
        <v>12150</v>
      </c>
      <c r="O63" s="5">
        <v>657.5</v>
      </c>
      <c r="P63" s="5">
        <f>AVERAGE(R63:T63)</f>
      </c>
      <c r="Q63" s="5">
        <f>MAX(R63:V63)</f>
      </c>
      <c r="R63" s="5">
        <v>723.6</v>
      </c>
      <c r="S63" s="5">
        <v>682.8</v>
      </c>
      <c r="T63" s="5">
        <v>553.9</v>
      </c>
      <c r="U63" s="5">
        <v>505.5</v>
      </c>
      <c r="V63" s="5">
        <v>643.3</v>
      </c>
      <c r="W63" s="2" t="inlineStr">
        <is>
          <t xml:space="preserve">2025-07-12</t>
        </is>
      </c>
      <c r="X63" s="2" t="inlineStr">
        <is>
          <t xml:space="preserve">2025-05-02</t>
        </is>
      </c>
      <c r="Y63" s="2" t="inlineStr">
        <is>
          <t xml:space="preserve">2024-04-06</t>
        </is>
      </c>
      <c r="Z63" s="2" t="inlineStr">
        <is>
          <t xml:space="preserve">2024-02-18</t>
        </is>
      </c>
      <c r="AA63" s="2" t="inlineStr">
        <is>
          <t xml:space="preserve">2023-11-19</t>
        </is>
      </c>
      <c r="AB63" s="4">
        <f>AVERAGE(AD63:AF63)</f>
      </c>
      <c r="AC63" s="5">
        <f>MAX(AD63:AH63)</f>
      </c>
      <c r="AD63" s="5">
        <v>723.6</v>
      </c>
      <c r="AE63" s="5">
        <v>682.8</v>
      </c>
      <c r="AF63" s="5">
        <v>553.9</v>
      </c>
      <c r="AG63" s="5">
        <v>505.5</v>
      </c>
      <c r="AH63" s="5">
        <v>643.3</v>
      </c>
      <c r="AI63" s="5" t="inlineStr">
        <is>
          <t xml:space="preserve">2025-07-12</t>
        </is>
      </c>
      <c r="AJ63" s="5" t="inlineStr">
        <is>
          <t xml:space="preserve">2025-05-02</t>
        </is>
      </c>
      <c r="AK63" s="2" t="inlineStr">
        <is>
          <t xml:space="preserve">2024-04-06</t>
        </is>
      </c>
      <c r="AL63" s="2" t="inlineStr">
        <is>
          <t xml:space="preserve">2024-02-18</t>
        </is>
      </c>
      <c r="AM63" s="2" t="inlineStr">
        <is>
          <t xml:space="preserve">2023-11-19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100136220793</t>
        </is>
      </c>
      <c r="G64" s="2" t="inlineStr">
        <is>
          <t xml:space="preserve">パークホームズ日本橋水天宮前</t>
        </is>
      </c>
      <c r="H64" s="2" t="inlineStr">
        <is>
          <t xml:space="preserve">東京都</t>
        </is>
      </c>
      <c r="I64" s="2" t="inlineStr">
        <is>
          <t xml:space="preserve">東京都中央区日本橋中洲</t>
        </is>
      </c>
      <c r="J64" s="2" t="inlineStr">
        <is>
          <t xml:space="preserve">2016年7月</t>
        </is>
      </c>
      <c r="K64" s="2" t="inlineStr">
        <is>
          <t xml:space="preserve">半蔵門線　水天宮前</t>
        </is>
      </c>
      <c r="L64" s="2" t="inlineStr">
        <is>
          <t xml:space="preserve">徒歩　5分</t>
        </is>
      </c>
      <c r="M64" s="2" t="inlineStr">
        <is>
          <t xml:space="preserve">67.99㎡</t>
        </is>
      </c>
      <c r="N64" s="4">
        <v>12000</v>
      </c>
      <c r="O64" s="5">
        <v>583.5</v>
      </c>
      <c r="P64" s="5">
        <f>AVERAGE(R64:T64)</f>
      </c>
      <c r="Q64" s="5">
        <f>MAX(R64:V64)</f>
      </c>
      <c r="R64" s="5">
        <v>551.2</v>
      </c>
      <c r="S64" s="5">
        <v>467.5</v>
      </c>
      <c r="T64" s="5">
        <v>402.1</v>
      </c>
      <c r="U64" s="5">
        <v>388.1</v>
      </c>
      <c r="V64" s="5">
        <v>366.3</v>
      </c>
      <c r="W64" s="2" t="inlineStr">
        <is>
          <t xml:space="preserve">2024-02-08</t>
        </is>
      </c>
      <c r="X64" s="2" t="inlineStr">
        <is>
          <t xml:space="preserve">2023-07-17</t>
        </is>
      </c>
      <c r="Y64" s="2" t="inlineStr">
        <is>
          <t xml:space="preserve">2021-11-21</t>
        </is>
      </c>
      <c r="Z64" s="2" t="inlineStr">
        <is>
          <t xml:space="preserve">2021-04-18</t>
        </is>
      </c>
      <c r="AA64" s="2" t="inlineStr">
        <is>
          <t xml:space="preserve">2020-12-19</t>
        </is>
      </c>
      <c r="AB64" s="4">
        <f>AVERAGE(AD64:AF64)</f>
      </c>
      <c r="AC64" s="5">
        <f>MAX(AD64:AH64)</f>
      </c>
      <c r="AD64" s="5">
        <v>387.4</v>
      </c>
      <c r="AE64" s="5">
        <v>392.5</v>
      </c>
      <c r="AF64" s="5">
        <v>551.2</v>
      </c>
      <c r="AG64" s="5">
        <v>467.5</v>
      </c>
      <c r="AH64" s="5">
        <v>384.4</v>
      </c>
      <c r="AI64" s="5" t="inlineStr">
        <is>
          <t xml:space="preserve">2025-08-04</t>
        </is>
      </c>
      <c r="AJ64" s="5" t="inlineStr">
        <is>
          <t xml:space="preserve">2024-02-28</t>
        </is>
      </c>
      <c r="AK64" s="2" t="inlineStr">
        <is>
          <t xml:space="preserve">2024-02-08</t>
        </is>
      </c>
      <c r="AL64" s="2" t="inlineStr">
        <is>
          <t xml:space="preserve">2023-07-17</t>
        </is>
      </c>
      <c r="AM64" s="2" t="inlineStr">
        <is>
          <t xml:space="preserve">2022-11-06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>
        <f>P65/O65</f>
      </c>
      <c r="C65" s="3">
        <f>Q65/O65</f>
      </c>
      <c r="D65" s="3">
        <f>AB65/O65</f>
      </c>
      <c r="E65" s="3">
        <f>AC65/O65</f>
      </c>
      <c r="F65" s="2" t="inlineStr">
        <is>
          <t xml:space="preserve">100136207365</t>
        </is>
      </c>
      <c r="G65" s="2" t="inlineStr">
        <is>
          <t xml:space="preserve">シティテラス加賀</t>
        </is>
      </c>
      <c r="H65" s="2" t="inlineStr">
        <is>
          <t xml:space="preserve">東京都</t>
        </is>
      </c>
      <c r="I65" s="2" t="inlineStr">
        <is>
          <t xml:space="preserve">東京都板橋区加賀１丁目</t>
        </is>
      </c>
      <c r="J65" s="2" t="inlineStr">
        <is>
          <t xml:space="preserve">2013年10月</t>
        </is>
      </c>
      <c r="K65" s="2" t="inlineStr">
        <is>
          <t xml:space="preserve">都営三田線　板橋区役所前</t>
        </is>
      </c>
      <c r="L65" s="2" t="inlineStr">
        <is>
          <t xml:space="preserve">徒歩　9分</t>
        </is>
      </c>
      <c r="M65" s="2" t="inlineStr">
        <is>
          <t xml:space="preserve">70.12㎡</t>
        </is>
      </c>
      <c r="N65" s="4">
        <v>12000</v>
      </c>
      <c r="O65" s="5">
        <v>565.8</v>
      </c>
      <c r="P65" s="5">
        <f>AVERAGE(R65:T65)</f>
      </c>
      <c r="Q65" s="5">
        <f>MAX(R65:V65)</f>
      </c>
      <c r="R65" s="5">
        <v>424.4</v>
      </c>
      <c r="S65" s="5">
        <v>367.8</v>
      </c>
      <c r="T65" s="5">
        <v>372.5</v>
      </c>
      <c r="U65" s="5">
        <v>371.6</v>
      </c>
      <c r="V65" s="5">
        <v>366.8</v>
      </c>
      <c r="W65" s="2" t="inlineStr">
        <is>
          <t xml:space="preserve">2025-09-15</t>
        </is>
      </c>
      <c r="X65" s="2" t="inlineStr">
        <is>
          <t xml:space="preserve">2025-06-30</t>
        </is>
      </c>
      <c r="Y65" s="2" t="inlineStr">
        <is>
          <t xml:space="preserve">2025-04-30</t>
        </is>
      </c>
      <c r="Z65" s="2" t="inlineStr">
        <is>
          <t xml:space="preserve">2025-01-26</t>
        </is>
      </c>
      <c r="AA65" s="2" t="inlineStr">
        <is>
          <t xml:space="preserve">2024-09-22</t>
        </is>
      </c>
      <c r="AB65" s="4">
        <f>AVERAGE(AD65:AF65)</f>
      </c>
      <c r="AC65" s="5">
        <f>MAX(AD65:AH65)</f>
      </c>
      <c r="AD65" s="5">
        <v>424.4</v>
      </c>
      <c r="AE65" s="5">
        <v>470</v>
      </c>
      <c r="AF65" s="5">
        <v>475.4</v>
      </c>
      <c r="AG65" s="5">
        <v>457.4</v>
      </c>
      <c r="AH65" s="5">
        <v>434.1</v>
      </c>
      <c r="AI65" s="5" t="inlineStr">
        <is>
          <t xml:space="preserve">2025-09-15</t>
        </is>
      </c>
      <c r="AJ65" s="5" t="inlineStr">
        <is>
          <t xml:space="preserve">2025-09-01</t>
        </is>
      </c>
      <c r="AK65" s="2" t="inlineStr">
        <is>
          <t xml:space="preserve">2025-07-27</t>
        </is>
      </c>
      <c r="AL65" s="2" t="inlineStr">
        <is>
          <t xml:space="preserve">2025-07-13</t>
        </is>
      </c>
      <c r="AM65" s="2" t="inlineStr">
        <is>
          <t xml:space="preserve">2025-07-12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100135435327</t>
        </is>
      </c>
      <c r="G66" s="2" t="inlineStr">
        <is>
          <t xml:space="preserve">勝どきザ・タワー</t>
        </is>
      </c>
      <c r="H66" s="2" t="inlineStr">
        <is>
          <t xml:space="preserve">東京都</t>
        </is>
      </c>
      <c r="I66" s="2" t="inlineStr">
        <is>
          <t xml:space="preserve">東京都中央区勝どき５丁目</t>
        </is>
      </c>
      <c r="J66" s="2" t="inlineStr">
        <is>
          <t xml:space="preserve">2016年11月</t>
        </is>
      </c>
      <c r="K66" s="2" t="inlineStr">
        <is>
          <t xml:space="preserve">大江戸線　勝どき</t>
        </is>
      </c>
      <c r="L66" s="2" t="inlineStr">
        <is>
          <t xml:space="preserve">徒歩　7分</t>
        </is>
      </c>
      <c r="M66" s="2" t="inlineStr">
        <is>
          <t xml:space="preserve">54.94㎡</t>
        </is>
      </c>
      <c r="N66" s="4">
        <v>11980</v>
      </c>
      <c r="O66" s="5">
        <v>720.9</v>
      </c>
      <c r="P66" s="5">
        <f>AVERAGE(R66:T66)</f>
      </c>
      <c r="Q66" s="5">
        <f>MAX(R66:V66)</f>
      </c>
      <c r="R66" s="5">
        <v>721.7</v>
      </c>
      <c r="S66" s="5">
        <v>840.2</v>
      </c>
      <c r="T66" s="5">
        <v>784.1</v>
      </c>
      <c r="U66" s="5">
        <v>744.9</v>
      </c>
      <c r="V66" s="5">
        <v>651.1</v>
      </c>
      <c r="W66" s="2" t="inlineStr">
        <is>
          <t xml:space="preserve">2025-09-30</t>
        </is>
      </c>
      <c r="X66" s="2" t="inlineStr">
        <is>
          <t xml:space="preserve">2025-08-31</t>
        </is>
      </c>
      <c r="Y66" s="2" t="inlineStr">
        <is>
          <t xml:space="preserve">2025-08-18</t>
        </is>
      </c>
      <c r="Z66" s="2" t="inlineStr">
        <is>
          <t xml:space="preserve">2025-08-03</t>
        </is>
      </c>
      <c r="AA66" s="2" t="inlineStr">
        <is>
          <t xml:space="preserve">2025-08-08</t>
        </is>
      </c>
      <c r="AB66" s="4">
        <f>AVERAGE(AD66:AF66)</f>
      </c>
      <c r="AC66" s="5">
        <f>MAX(AD66:AH66)</f>
      </c>
      <c r="AD66" s="5">
        <v>721.7</v>
      </c>
      <c r="AE66" s="5">
        <v>788.2</v>
      </c>
      <c r="AF66" s="5">
        <v>840.2</v>
      </c>
      <c r="AG66" s="5">
        <v>784.1</v>
      </c>
      <c r="AH66" s="5">
        <v>770.3</v>
      </c>
      <c r="AI66" s="5" t="inlineStr">
        <is>
          <t xml:space="preserve">2025-09-30</t>
        </is>
      </c>
      <c r="AJ66" s="5" t="inlineStr">
        <is>
          <t xml:space="preserve">2025-09-30</t>
        </is>
      </c>
      <c r="AK66" s="2" t="inlineStr">
        <is>
          <t xml:space="preserve">2025-08-31</t>
        </is>
      </c>
      <c r="AL66" s="2" t="inlineStr">
        <is>
          <t xml:space="preserve">2025-08-18</t>
        </is>
      </c>
      <c r="AM66" s="2" t="inlineStr">
        <is>
          <t xml:space="preserve">2025-08-21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100135449203</t>
        </is>
      </c>
      <c r="G67" s="2" t="inlineStr">
        <is>
          <t xml:space="preserve">シティタワーズ豊洲ザ・シンボル</t>
        </is>
      </c>
      <c r="H67" s="2" t="inlineStr">
        <is>
          <t xml:space="preserve">東京都</t>
        </is>
      </c>
      <c r="I67" s="2" t="inlineStr">
        <is>
          <t xml:space="preserve">東京都江東区豊洲３丁目</t>
        </is>
      </c>
      <c r="J67" s="2" t="inlineStr">
        <is>
          <t xml:space="preserve">2009年12月</t>
        </is>
      </c>
      <c r="K67" s="2" t="inlineStr">
        <is>
          <t xml:space="preserve">有楽町線　豊洲</t>
        </is>
      </c>
      <c r="L67" s="2" t="inlineStr">
        <is>
          <t xml:space="preserve">徒歩　6分</t>
        </is>
      </c>
      <c r="M67" s="2" t="inlineStr">
        <is>
          <t xml:space="preserve">70.15㎡</t>
        </is>
      </c>
      <c r="N67" s="4">
        <v>11400</v>
      </c>
      <c r="O67" s="5">
        <v>537.3</v>
      </c>
      <c r="P67" s="5">
        <f>AVERAGE(R67:T67)</f>
      </c>
      <c r="Q67" s="5">
        <f>MAX(R67:V67)</f>
      </c>
      <c r="R67" s="5">
        <v>630.3</v>
      </c>
      <c r="S67" s="5">
        <v>629</v>
      </c>
      <c r="T67" s="5">
        <v>676.8</v>
      </c>
      <c r="U67" s="5">
        <v>660.2</v>
      </c>
      <c r="V67" s="5">
        <v>659.5</v>
      </c>
      <c r="W67" s="2" t="inlineStr">
        <is>
          <t xml:space="preserve">2025-10-18</t>
        </is>
      </c>
      <c r="X67" s="2" t="inlineStr">
        <is>
          <t xml:space="preserve">2025-10-11</t>
        </is>
      </c>
      <c r="Y67" s="2" t="inlineStr">
        <is>
          <t xml:space="preserve">2025-10-06</t>
        </is>
      </c>
      <c r="Z67" s="2" t="inlineStr">
        <is>
          <t xml:space="preserve">2025-10-05</t>
        </is>
      </c>
      <c r="AA67" s="2" t="inlineStr">
        <is>
          <t xml:space="preserve">2025-09-26</t>
        </is>
      </c>
      <c r="AB67" s="4">
        <f>AVERAGE(AD67:AF67)</f>
      </c>
      <c r="AC67" s="5">
        <f>MAX(AD67:AH67)</f>
      </c>
      <c r="AD67" s="5">
        <v>630.3</v>
      </c>
      <c r="AE67" s="5">
        <v>631.6</v>
      </c>
      <c r="AF67" s="5">
        <v>612.1</v>
      </c>
      <c r="AG67" s="5">
        <v>629</v>
      </c>
      <c r="AH67" s="5">
        <v>676.8</v>
      </c>
      <c r="AI67" s="5" t="inlineStr">
        <is>
          <t xml:space="preserve">2025-10-18</t>
        </is>
      </c>
      <c r="AJ67" s="5" t="inlineStr">
        <is>
          <t xml:space="preserve">2025-10-16</t>
        </is>
      </c>
      <c r="AK67" s="2" t="inlineStr">
        <is>
          <t xml:space="preserve">2025-10-15</t>
        </is>
      </c>
      <c r="AL67" s="2" t="inlineStr">
        <is>
          <t xml:space="preserve">2025-10-11</t>
        </is>
      </c>
      <c r="AM67" s="2" t="inlineStr">
        <is>
          <t xml:space="preserve">2025-10-06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100136129425</t>
        </is>
      </c>
      <c r="G68" s="2" t="inlineStr">
        <is>
          <t xml:space="preserve">武蔵野タワーズ　スカイゲートタワー</t>
        </is>
      </c>
      <c r="H68" s="2" t="inlineStr">
        <is>
          <t xml:space="preserve">東京都</t>
        </is>
      </c>
      <c r="I68" s="2" t="inlineStr">
        <is>
          <t xml:space="preserve">東京都武蔵野市中町１丁目</t>
        </is>
      </c>
      <c r="J68" s="2" t="inlineStr">
        <is>
          <t xml:space="preserve">2010年2月</t>
        </is>
      </c>
      <c r="K68" s="2" t="inlineStr">
        <is>
          <t xml:space="preserve">総武中央線　三鷹</t>
        </is>
      </c>
      <c r="L68" s="2" t="inlineStr">
        <is>
          <t xml:space="preserve">徒歩　2分</t>
        </is>
      </c>
      <c r="M68" s="2" t="inlineStr">
        <is>
          <t xml:space="preserve">61.44㎡</t>
        </is>
      </c>
      <c r="N68" s="4">
        <v>10980</v>
      </c>
      <c r="O68" s="5">
        <v>590.8</v>
      </c>
      <c r="P68" s="5">
        <f>AVERAGE(R68:T68)</f>
      </c>
      <c r="Q68" s="5">
        <f>MAX(R68:V68)</f>
      </c>
      <c r="R68" s="5">
        <v>617.7</v>
      </c>
      <c r="S68" s="5">
        <v>588.4</v>
      </c>
      <c r="T68" s="5">
        <v>549.7</v>
      </c>
      <c r="U68" s="5">
        <v>541.6</v>
      </c>
      <c r="V68" s="5">
        <v>511.7</v>
      </c>
      <c r="W68" s="2" t="inlineStr">
        <is>
          <t xml:space="preserve">2024-12-18</t>
        </is>
      </c>
      <c r="X68" s="2" t="inlineStr">
        <is>
          <t xml:space="preserve">2024-04-30</t>
        </is>
      </c>
      <c r="Y68" s="2" t="inlineStr">
        <is>
          <t xml:space="preserve">2024-01-22</t>
        </is>
      </c>
      <c r="Z68" s="2" t="inlineStr">
        <is>
          <t xml:space="preserve">2023-11-20</t>
        </is>
      </c>
      <c r="AA68" s="2" t="inlineStr">
        <is>
          <t xml:space="preserve">2023-10-26</t>
        </is>
      </c>
      <c r="AB68" s="4">
        <f>AVERAGE(AD68:AF68)</f>
      </c>
      <c r="AC68" s="5">
        <f>MAX(AD68:AH68)</f>
      </c>
      <c r="AD68" s="5">
        <v>631.8</v>
      </c>
      <c r="AE68" s="5">
        <v>668.1</v>
      </c>
      <c r="AF68" s="5">
        <v>673.4</v>
      </c>
      <c r="AG68" s="5">
        <v>429.4</v>
      </c>
      <c r="AH68" s="5">
        <v>546.8</v>
      </c>
      <c r="AI68" s="5" t="inlineStr">
        <is>
          <t xml:space="preserve">2025-10-10</t>
        </is>
      </c>
      <c r="AJ68" s="5" t="inlineStr">
        <is>
          <t xml:space="preserve">2025-09-30</t>
        </is>
      </c>
      <c r="AK68" s="2" t="inlineStr">
        <is>
          <t xml:space="preserve">2025-09-05</t>
        </is>
      </c>
      <c r="AL68" s="2" t="inlineStr">
        <is>
          <t xml:space="preserve">2025-08-31</t>
        </is>
      </c>
      <c r="AM68" s="2" t="inlineStr">
        <is>
          <t xml:space="preserve">2025-08-16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100135595009</t>
        </is>
      </c>
      <c r="G69" s="2" t="inlineStr">
        <is>
          <t xml:space="preserve">武蔵野タワーズ　スカイゲートタワー</t>
        </is>
      </c>
      <c r="H69" s="2" t="inlineStr">
        <is>
          <t xml:space="preserve">東京都</t>
        </is>
      </c>
      <c r="I69" s="2" t="inlineStr">
        <is>
          <t xml:space="preserve">東京都武蔵野市中町１丁目</t>
        </is>
      </c>
      <c r="J69" s="2" t="inlineStr">
        <is>
          <t xml:space="preserve">2010年2月</t>
        </is>
      </c>
      <c r="K69" s="2" t="inlineStr">
        <is>
          <t xml:space="preserve">中央線　三鷹</t>
        </is>
      </c>
      <c r="L69" s="2" t="inlineStr">
        <is>
          <t xml:space="preserve">徒歩　2分</t>
        </is>
      </c>
      <c r="M69" s="2" t="inlineStr">
        <is>
          <t xml:space="preserve">61.44㎡</t>
        </is>
      </c>
      <c r="N69" s="4">
        <v>10880</v>
      </c>
      <c r="O69" s="5">
        <v>585.4</v>
      </c>
      <c r="P69" s="5">
        <f>AVERAGE(R69:T69)</f>
      </c>
      <c r="Q69" s="5">
        <f>MAX(R69:V69)</f>
      </c>
      <c r="R69" s="5">
        <v>617.7</v>
      </c>
      <c r="S69" s="5">
        <v>588.4</v>
      </c>
      <c r="T69" s="5">
        <v>549.7</v>
      </c>
      <c r="U69" s="5">
        <v>541.6</v>
      </c>
      <c r="V69" s="5">
        <v>511.7</v>
      </c>
      <c r="W69" s="2" t="inlineStr">
        <is>
          <t xml:space="preserve">2024-12-18</t>
        </is>
      </c>
      <c r="X69" s="2" t="inlineStr">
        <is>
          <t xml:space="preserve">2024-04-30</t>
        </is>
      </c>
      <c r="Y69" s="2" t="inlineStr">
        <is>
          <t xml:space="preserve">2024-01-22</t>
        </is>
      </c>
      <c r="Z69" s="2" t="inlineStr">
        <is>
          <t xml:space="preserve">2023-11-20</t>
        </is>
      </c>
      <c r="AA69" s="2" t="inlineStr">
        <is>
          <t xml:space="preserve">2023-10-26</t>
        </is>
      </c>
      <c r="AB69" s="4">
        <f>AVERAGE(AD69:AF69)</f>
      </c>
      <c r="AC69" s="5">
        <f>MAX(AD69:AH69)</f>
      </c>
      <c r="AD69" s="5">
        <v>631.8</v>
      </c>
      <c r="AE69" s="5">
        <v>668.1</v>
      </c>
      <c r="AF69" s="5">
        <v>673.4</v>
      </c>
      <c r="AG69" s="5">
        <v>429.4</v>
      </c>
      <c r="AH69" s="5">
        <v>546.8</v>
      </c>
      <c r="AI69" s="5" t="inlineStr">
        <is>
          <t xml:space="preserve">2025-10-10</t>
        </is>
      </c>
      <c r="AJ69" s="5" t="inlineStr">
        <is>
          <t xml:space="preserve">2025-09-30</t>
        </is>
      </c>
      <c r="AK69" s="2" t="inlineStr">
        <is>
          <t xml:space="preserve">2025-09-05</t>
        </is>
      </c>
      <c r="AL69" s="2" t="inlineStr">
        <is>
          <t xml:space="preserve">2025-08-31</t>
        </is>
      </c>
      <c r="AM69" s="2" t="inlineStr">
        <is>
          <t xml:space="preserve">2025-08-16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100136197875</t>
        </is>
      </c>
      <c r="G70" s="2" t="inlineStr">
        <is>
          <t xml:space="preserve">ザ・ガーデンズ東京王子ブルームコート</t>
        </is>
      </c>
      <c r="H70" s="2" t="inlineStr">
        <is>
          <t xml:space="preserve">東京都</t>
        </is>
      </c>
      <c r="I70" s="2" t="inlineStr">
        <is>
          <t xml:space="preserve">東京都北区王子５丁目</t>
        </is>
      </c>
      <c r="J70" s="2" t="inlineStr">
        <is>
          <t xml:space="preserve">2018年6月</t>
        </is>
      </c>
      <c r="K70" s="2" t="inlineStr">
        <is>
          <t xml:space="preserve">京浜東北線　東十条</t>
        </is>
      </c>
      <c r="L70" s="2" t="inlineStr">
        <is>
          <t xml:space="preserve">徒歩　7分</t>
        </is>
      </c>
      <c r="M70" s="2" t="inlineStr">
        <is>
          <t xml:space="preserve">72.45㎡</t>
        </is>
      </c>
      <c r="N70" s="4">
        <v>10800</v>
      </c>
      <c r="O70" s="5">
        <v>492.8</v>
      </c>
      <c r="P70" s="5">
        <f>AVERAGE(R70:T70)</f>
      </c>
      <c r="Q70" s="5">
        <f>MAX(R70:V70)</f>
      </c>
      <c r="R70" s="5">
        <v>377.2</v>
      </c>
      <c r="S70" s="5">
        <v>400.7</v>
      </c>
      <c r="T70" s="5">
        <v>359.6</v>
      </c>
      <c r="U70" s="5">
        <v>365.7</v>
      </c>
      <c r="V70" s="5">
        <v>346.8</v>
      </c>
      <c r="W70" s="2" t="inlineStr">
        <is>
          <t xml:space="preserve">2024-10-26</t>
        </is>
      </c>
      <c r="X70" s="2" t="inlineStr">
        <is>
          <t xml:space="preserve">2024-07-28</t>
        </is>
      </c>
      <c r="Y70" s="2" t="inlineStr">
        <is>
          <t xml:space="preserve">2024-02-26</t>
        </is>
      </c>
      <c r="Z70" s="2" t="inlineStr">
        <is>
          <t xml:space="preserve">2023-07-23</t>
        </is>
      </c>
      <c r="AA70" s="2" t="inlineStr">
        <is>
          <t xml:space="preserve">2023-04-23</t>
        </is>
      </c>
      <c r="AB70" s="4">
        <f>AVERAGE(AD70:AF70)</f>
      </c>
      <c r="AC70" s="5">
        <f>MAX(AD70:AH70)</f>
      </c>
      <c r="AD70" s="5">
        <v>428.9</v>
      </c>
      <c r="AE70" s="5">
        <v>454.5</v>
      </c>
      <c r="AF70" s="5">
        <v>442</v>
      </c>
      <c r="AG70" s="5">
        <v>433.1</v>
      </c>
      <c r="AH70" s="5">
        <v>423.2</v>
      </c>
      <c r="AI70" s="5" t="inlineStr">
        <is>
          <t xml:space="preserve">2025-10-11</t>
        </is>
      </c>
      <c r="AJ70" s="5" t="inlineStr">
        <is>
          <t xml:space="preserve">2025-09-20</t>
        </is>
      </c>
      <c r="AK70" s="2" t="inlineStr">
        <is>
          <t xml:space="preserve">2025-08-31</t>
        </is>
      </c>
      <c r="AL70" s="2" t="inlineStr">
        <is>
          <t xml:space="preserve">2025-07-04</t>
        </is>
      </c>
      <c r="AM70" s="2" t="inlineStr">
        <is>
          <t xml:space="preserve">2025-06-15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100130189037</t>
        </is>
      </c>
      <c r="G71" s="2" t="inlineStr">
        <is>
          <t xml:space="preserve">パークホームズ東中野</t>
        </is>
      </c>
      <c r="H71" s="2" t="inlineStr">
        <is>
          <t xml:space="preserve">東京都</t>
        </is>
      </c>
      <c r="I71" s="2" t="inlineStr">
        <is>
          <t xml:space="preserve">東京都中野区東中野１丁目</t>
        </is>
      </c>
      <c r="J71" s="2" t="inlineStr">
        <is>
          <t xml:space="preserve">2022年3月</t>
        </is>
      </c>
      <c r="K71" s="2" t="inlineStr">
        <is>
          <t xml:space="preserve">総武中央線　東中野</t>
        </is>
      </c>
      <c r="L71" s="2" t="inlineStr">
        <is>
          <t xml:space="preserve">徒歩　6分</t>
        </is>
      </c>
      <c r="M71" s="2" t="inlineStr">
        <is>
          <t xml:space="preserve">58.25㎡</t>
        </is>
      </c>
      <c r="N71" s="4">
        <v>10500</v>
      </c>
      <c r="O71" s="5">
        <v>595.9</v>
      </c>
      <c r="P71" s="5">
        <f>AVERAGE(R71:T71)</f>
      </c>
      <c r="Q71" s="5">
        <f>MAX(R71:V71)</f>
      </c>
      <c r="R71" s="5">
        <v>509.5</v>
      </c>
      <c r="S71" s="5">
        <v>509.7</v>
      </c>
      <c r="T71" s="5">
        <v>469.5</v>
      </c>
      <c r="U71" s="5">
        <v>522</v>
      </c>
      <c r="V71" s="5"/>
      <c r="W71" s="2" t="inlineStr">
        <is>
          <t xml:space="preserve">2025-06-29</t>
        </is>
      </c>
      <c r="X71" s="2" t="inlineStr">
        <is>
          <t xml:space="preserve">2024-03-24</t>
        </is>
      </c>
      <c r="Y71" s="2" t="inlineStr">
        <is>
          <t xml:space="preserve">2023-06-24</t>
        </is>
      </c>
      <c r="Z71" s="2" t="inlineStr">
        <is>
          <t xml:space="preserve">2022-07-29</t>
        </is>
      </c>
      <c r="AA71" s="2"/>
      <c r="AB71" s="4">
        <f>AVERAGE(AD71:AF71)</f>
      </c>
      <c r="AC71" s="5">
        <f>MAX(AD71:AH71)</f>
      </c>
      <c r="AD71" s="5">
        <v>509.5</v>
      </c>
      <c r="AE71" s="5">
        <v>603.7</v>
      </c>
      <c r="AF71" s="5">
        <v>482.8</v>
      </c>
      <c r="AG71" s="5">
        <v>606.2</v>
      </c>
      <c r="AH71" s="5">
        <v>374.1</v>
      </c>
      <c r="AI71" s="5" t="inlineStr">
        <is>
          <t xml:space="preserve">2025-06-29</t>
        </is>
      </c>
      <c r="AJ71" s="5" t="inlineStr">
        <is>
          <t xml:space="preserve">2025-05-18</t>
        </is>
      </c>
      <c r="AK71" s="2" t="inlineStr">
        <is>
          <t xml:space="preserve">2025-05-15</t>
        </is>
      </c>
      <c r="AL71" s="2" t="inlineStr">
        <is>
          <t xml:space="preserve">2025-04-19</t>
        </is>
      </c>
      <c r="AM71" s="2" t="inlineStr">
        <is>
          <t xml:space="preserve">2025-03-17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100135487510</t>
        </is>
      </c>
      <c r="G72" s="2" t="inlineStr">
        <is>
          <t xml:space="preserve">ベイクレストタワー</t>
        </is>
      </c>
      <c r="H72" s="2" t="inlineStr">
        <is>
          <t xml:space="preserve">東京都</t>
        </is>
      </c>
      <c r="I72" s="2" t="inlineStr">
        <is>
          <t xml:space="preserve">東京都港区港南３丁目</t>
        </is>
      </c>
      <c r="J72" s="2" t="inlineStr">
        <is>
          <t xml:space="preserve">2005年8月</t>
        </is>
      </c>
      <c r="K72" s="2" t="inlineStr">
        <is>
          <t xml:space="preserve">東海新幹線　品川</t>
        </is>
      </c>
      <c r="L72" s="2" t="inlineStr">
        <is>
          <t xml:space="preserve">徒歩　13分</t>
        </is>
      </c>
      <c r="M72" s="2" t="inlineStr">
        <is>
          <t xml:space="preserve">68.7㎡</t>
        </is>
      </c>
      <c r="N72" s="4">
        <v>10000</v>
      </c>
      <c r="O72" s="5">
        <v>481.2</v>
      </c>
      <c r="P72" s="5">
        <f>AVERAGE(R72:T72)</f>
      </c>
      <c r="Q72" s="5">
        <f>MAX(R72:V72)</f>
      </c>
      <c r="R72" s="5">
        <v>528.1</v>
      </c>
      <c r="S72" s="5">
        <v>476.9</v>
      </c>
      <c r="T72" s="5">
        <v>545.9</v>
      </c>
      <c r="U72" s="5">
        <v>560.2</v>
      </c>
      <c r="V72" s="5">
        <v>593.8</v>
      </c>
      <c r="W72" s="2" t="inlineStr">
        <is>
          <t xml:space="preserve">2025-07-27</t>
        </is>
      </c>
      <c r="X72" s="2" t="inlineStr">
        <is>
          <t xml:space="preserve">2025-07-07</t>
        </is>
      </c>
      <c r="Y72" s="2" t="inlineStr">
        <is>
          <t xml:space="preserve">2025-06-29</t>
        </is>
      </c>
      <c r="Z72" s="2" t="inlineStr">
        <is>
          <t xml:space="preserve">2025-05-31</t>
        </is>
      </c>
      <c r="AA72" s="2" t="inlineStr">
        <is>
          <t xml:space="preserve">2025-05-24</t>
        </is>
      </c>
      <c r="AB72" s="4">
        <f>AVERAGE(AD72:AF72)</f>
      </c>
      <c r="AC72" s="5">
        <f>MAX(AD72:AH72)</f>
      </c>
      <c r="AD72" s="5">
        <v>576.1</v>
      </c>
      <c r="AE72" s="5">
        <v>623.3</v>
      </c>
      <c r="AF72" s="5">
        <v>667.2</v>
      </c>
      <c r="AG72" s="5">
        <v>589.6</v>
      </c>
      <c r="AH72" s="5">
        <v>620.3</v>
      </c>
      <c r="AI72" s="5" t="inlineStr">
        <is>
          <t xml:space="preserve">2025-10-16</t>
        </is>
      </c>
      <c r="AJ72" s="5" t="inlineStr">
        <is>
          <t xml:space="preserve">2025-10-14</t>
        </is>
      </c>
      <c r="AK72" s="2" t="inlineStr">
        <is>
          <t xml:space="preserve">2025-10-11</t>
        </is>
      </c>
      <c r="AL72" s="2" t="inlineStr">
        <is>
          <t xml:space="preserve">2025-09-06</t>
        </is>
      </c>
      <c r="AM72" s="2" t="inlineStr">
        <is>
          <t xml:space="preserve">2025-09-05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100136250188</t>
        </is>
      </c>
      <c r="G73" s="2" t="inlineStr">
        <is>
          <t xml:space="preserve">オープンレジデンス代々木上原</t>
        </is>
      </c>
      <c r="H73" s="2" t="inlineStr">
        <is>
          <t xml:space="preserve">東京都</t>
        </is>
      </c>
      <c r="I73" s="2" t="inlineStr">
        <is>
          <t xml:space="preserve">東京都渋谷区上原３丁目</t>
        </is>
      </c>
      <c r="J73" s="2" t="inlineStr">
        <is>
          <t xml:space="preserve">2011年7月</t>
        </is>
      </c>
      <c r="K73" s="2" t="inlineStr">
        <is>
          <t xml:space="preserve">千代田線　代々木上原</t>
        </is>
      </c>
      <c r="L73" s="2" t="inlineStr">
        <is>
          <t xml:space="preserve">徒歩　5分</t>
        </is>
      </c>
      <c r="M73" s="2" t="inlineStr">
        <is>
          <t xml:space="preserve">61.63㎡</t>
        </is>
      </c>
      <c r="N73" s="4">
        <v>9950</v>
      </c>
      <c r="O73" s="5">
        <v>533.8</v>
      </c>
      <c r="P73" s="5">
        <f>AVERAGE(R73:T73)</f>
      </c>
      <c r="Q73" s="5">
        <f>MAX(R73:V73)</f>
      </c>
      <c r="R73" s="5">
        <v>496.8</v>
      </c>
      <c r="S73" s="5">
        <v>401.3</v>
      </c>
      <c r="T73" s="5">
        <v>350.2</v>
      </c>
      <c r="U73" s="5">
        <v>320.8</v>
      </c>
      <c r="V73" s="5">
        <v>365.5</v>
      </c>
      <c r="W73" s="2" t="inlineStr">
        <is>
          <t xml:space="preserve">2024-03-31</t>
        </is>
      </c>
      <c r="X73" s="2" t="inlineStr">
        <is>
          <t xml:space="preserve">2021-05-30</t>
        </is>
      </c>
      <c r="Y73" s="2" t="inlineStr">
        <is>
          <t xml:space="preserve">2020-12-05</t>
        </is>
      </c>
      <c r="Z73" s="2" t="inlineStr">
        <is>
          <t xml:space="preserve">2018-01-20</t>
        </is>
      </c>
      <c r="AA73" s="2" t="inlineStr">
        <is>
          <t xml:space="preserve">2017-06-29</t>
        </is>
      </c>
      <c r="AB73" s="4">
        <f>AVERAGE(AD73:AF73)</f>
      </c>
      <c r="AC73" s="5">
        <f>MAX(AD73:AH73)</f>
      </c>
      <c r="AD73" s="5">
        <v>659.2</v>
      </c>
      <c r="AE73" s="5">
        <v>610.3</v>
      </c>
      <c r="AF73" s="5">
        <v>900.1</v>
      </c>
      <c r="AG73" s="5">
        <v>770.4</v>
      </c>
      <c r="AH73" s="5">
        <v>711.2</v>
      </c>
      <c r="AI73" s="5" t="inlineStr">
        <is>
          <t xml:space="preserve">2025-09-25</t>
        </is>
      </c>
      <c r="AJ73" s="5" t="inlineStr">
        <is>
          <t xml:space="preserve">2025-07-05</t>
        </is>
      </c>
      <c r="AK73" s="2" t="inlineStr">
        <is>
          <t xml:space="preserve">2025-04-26</t>
        </is>
      </c>
      <c r="AL73" s="2" t="inlineStr">
        <is>
          <t xml:space="preserve">2025-02-10</t>
        </is>
      </c>
      <c r="AM73" s="2" t="inlineStr">
        <is>
          <t xml:space="preserve">2024-11-01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>
        <f>AB74/O74</f>
      </c>
      <c r="E74" s="3">
        <f>AC74/O74</f>
      </c>
      <c r="F74" s="2" t="inlineStr">
        <is>
          <t xml:space="preserve">100136206374</t>
        </is>
      </c>
      <c r="G74" s="2" t="inlineStr">
        <is>
          <t xml:space="preserve">パークタワー滝野川　手あり</t>
        </is>
      </c>
      <c r="H74" s="2" t="inlineStr">
        <is>
          <t xml:space="preserve">東京都</t>
        </is>
      </c>
      <c r="I74" s="2" t="inlineStr">
        <is>
          <t xml:space="preserve">東京都北区滝野川６丁目</t>
        </is>
      </c>
      <c r="J74" s="2" t="inlineStr">
        <is>
          <t xml:space="preserve">2013年11月</t>
        </is>
      </c>
      <c r="K74" s="2" t="inlineStr">
        <is>
          <t xml:space="preserve">都営三田線　西巣鴨</t>
        </is>
      </c>
      <c r="L74" s="2" t="inlineStr">
        <is>
          <t xml:space="preserve">徒歩　3分</t>
        </is>
      </c>
      <c r="M74" s="2" t="inlineStr">
        <is>
          <t xml:space="preserve">64.97㎡</t>
        </is>
      </c>
      <c r="N74" s="4">
        <v>9800</v>
      </c>
      <c r="O74" s="5">
        <v>498.7</v>
      </c>
      <c r="P74" s="5"/>
      <c r="Q74" s="5"/>
      <c r="R74" s="5"/>
      <c r="S74" s="5"/>
      <c r="T74" s="5"/>
      <c r="U74" s="5"/>
      <c r="V74" s="5"/>
      <c r="W74" s="2"/>
      <c r="X74" s="2"/>
      <c r="Y74" s="2"/>
      <c r="Z74" s="2"/>
      <c r="AA74" s="2"/>
      <c r="AB74" s="4">
        <f>AVERAGE(AD74:AF74)</f>
      </c>
      <c r="AC74" s="5">
        <f>MAX(AD74:AH74)</f>
      </c>
      <c r="AD74" s="5">
        <v>411.9</v>
      </c>
      <c r="AE74" s="5">
        <v>441.9</v>
      </c>
      <c r="AF74" s="5">
        <v>284.5</v>
      </c>
      <c r="AG74" s="5">
        <v>385.1</v>
      </c>
      <c r="AH74" s="5">
        <v>435.9</v>
      </c>
      <c r="AI74" s="5" t="inlineStr">
        <is>
          <t xml:space="preserve">2025-07-28</t>
        </is>
      </c>
      <c r="AJ74" s="5" t="inlineStr">
        <is>
          <t xml:space="preserve">2025-06-30</t>
        </is>
      </c>
      <c r="AK74" s="2" t="inlineStr">
        <is>
          <t xml:space="preserve">2025-06-30</t>
        </is>
      </c>
      <c r="AL74" s="2" t="inlineStr">
        <is>
          <t xml:space="preserve">2025-04-05</t>
        </is>
      </c>
      <c r="AM74" s="2" t="inlineStr">
        <is>
          <t xml:space="preserve">2025-03-16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100135664007</t>
        </is>
      </c>
      <c r="G75" s="2" t="inlineStr">
        <is>
          <t xml:space="preserve">オークプレイス豊洲</t>
        </is>
      </c>
      <c r="H75" s="2" t="inlineStr">
        <is>
          <t xml:space="preserve">東京都</t>
        </is>
      </c>
      <c r="I75" s="2" t="inlineStr">
        <is>
          <t xml:space="preserve">東京都江東区豊洲４丁目</t>
        </is>
      </c>
      <c r="J75" s="2" t="inlineStr">
        <is>
          <t xml:space="preserve">2014年2月</t>
        </is>
      </c>
      <c r="K75" s="2" t="inlineStr">
        <is>
          <t xml:space="preserve">有楽町線　豊洲</t>
        </is>
      </c>
      <c r="L75" s="2" t="inlineStr">
        <is>
          <t xml:space="preserve">徒歩　8分</t>
        </is>
      </c>
      <c r="M75" s="2" t="inlineStr">
        <is>
          <t xml:space="preserve">75.19㎡</t>
        </is>
      </c>
      <c r="N75" s="4">
        <v>9700</v>
      </c>
      <c r="O75" s="5">
        <v>426.5</v>
      </c>
      <c r="P75" s="5">
        <f>AVERAGE(R75:T75)</f>
      </c>
      <c r="Q75" s="5">
        <f>MAX(R75:V75)</f>
      </c>
      <c r="R75" s="5">
        <v>501.6</v>
      </c>
      <c r="S75" s="5">
        <v>442.2</v>
      </c>
      <c r="T75" s="5">
        <v>430</v>
      </c>
      <c r="U75" s="5">
        <v>418.3</v>
      </c>
      <c r="V75" s="5">
        <v>407.3</v>
      </c>
      <c r="W75" s="2" t="inlineStr">
        <is>
          <t xml:space="preserve">2025-10-14</t>
        </is>
      </c>
      <c r="X75" s="2" t="inlineStr">
        <is>
          <t xml:space="preserve">2025-04-20</t>
        </is>
      </c>
      <c r="Y75" s="2" t="inlineStr">
        <is>
          <t xml:space="preserve">2025-04-21</t>
        </is>
      </c>
      <c r="Z75" s="2" t="inlineStr">
        <is>
          <t xml:space="preserve">2024-11-18</t>
        </is>
      </c>
      <c r="AA75" s="2" t="inlineStr">
        <is>
          <t xml:space="preserve">2024-09-22</t>
        </is>
      </c>
      <c r="AB75" s="4">
        <f>AVERAGE(AD75:AF75)</f>
      </c>
      <c r="AC75" s="5">
        <f>MAX(AD75:AH75)</f>
      </c>
      <c r="AD75" s="5">
        <v>613.8</v>
      </c>
      <c r="AE75" s="5">
        <v>501.6</v>
      </c>
      <c r="AF75" s="5">
        <v>478.5</v>
      </c>
      <c r="AG75" s="5">
        <v>592.5</v>
      </c>
      <c r="AH75" s="5">
        <v>524</v>
      </c>
      <c r="AI75" s="5" t="inlineStr">
        <is>
          <t xml:space="preserve">2025-10-19</t>
        </is>
      </c>
      <c r="AJ75" s="5" t="inlineStr">
        <is>
          <t xml:space="preserve">2025-10-14</t>
        </is>
      </c>
      <c r="AK75" s="2" t="inlineStr">
        <is>
          <t xml:space="preserve">2025-09-29</t>
        </is>
      </c>
      <c r="AL75" s="2" t="inlineStr">
        <is>
          <t xml:space="preserve">2025-09-07</t>
        </is>
      </c>
      <c r="AM75" s="2" t="inlineStr">
        <is>
          <t xml:space="preserve">2025-08-31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100135782150</t>
        </is>
      </c>
      <c r="G76" s="2" t="inlineStr">
        <is>
          <t xml:space="preserve">シティタワー赤羽テラス</t>
        </is>
      </c>
      <c r="H76" s="2" t="inlineStr">
        <is>
          <t xml:space="preserve">東京都</t>
        </is>
      </c>
      <c r="I76" s="2" t="inlineStr">
        <is>
          <t xml:space="preserve">東京都北区岩淵町</t>
        </is>
      </c>
      <c r="J76" s="2" t="inlineStr">
        <is>
          <t xml:space="preserve">2012年9月</t>
        </is>
      </c>
      <c r="K76" s="2" t="inlineStr">
        <is>
          <t xml:space="preserve">南北線　赤羽岩淵</t>
        </is>
      </c>
      <c r="L76" s="2" t="inlineStr">
        <is>
          <t xml:space="preserve">徒歩　2分</t>
        </is>
      </c>
      <c r="M76" s="2" t="inlineStr">
        <is>
          <t xml:space="preserve">70.51㎡</t>
        </is>
      </c>
      <c r="N76" s="4">
        <v>8980</v>
      </c>
      <c r="O76" s="5">
        <v>421.1</v>
      </c>
      <c r="P76" s="5">
        <f>AVERAGE(R76:T76)</f>
      </c>
      <c r="Q76" s="5">
        <f>MAX(R76:V76)</f>
      </c>
      <c r="R76" s="5">
        <v>410.3</v>
      </c>
      <c r="S76" s="5">
        <v>456.8</v>
      </c>
      <c r="T76" s="5">
        <v>336.2</v>
      </c>
      <c r="U76" s="5">
        <v>341.5</v>
      </c>
      <c r="V76" s="5">
        <v>340.8</v>
      </c>
      <c r="W76" s="2" t="inlineStr">
        <is>
          <t xml:space="preserve">2025-07-07</t>
        </is>
      </c>
      <c r="X76" s="2" t="inlineStr">
        <is>
          <t xml:space="preserve">2025-04-13</t>
        </is>
      </c>
      <c r="Y76" s="2" t="inlineStr">
        <is>
          <t xml:space="preserve">2025-01-26</t>
        </is>
      </c>
      <c r="Z76" s="2" t="inlineStr">
        <is>
          <t xml:space="preserve">2023-06-24</t>
        </is>
      </c>
      <c r="AA76" s="2" t="inlineStr">
        <is>
          <t xml:space="preserve">2023-05-27</t>
        </is>
      </c>
      <c r="AB76" s="4">
        <f>AVERAGE(AD76:AF76)</f>
      </c>
      <c r="AC76" s="5">
        <f>MAX(AD76:AH76)</f>
      </c>
      <c r="AD76" s="5">
        <v>410.3</v>
      </c>
      <c r="AE76" s="5">
        <v>215.1</v>
      </c>
      <c r="AF76" s="5">
        <v>456.8</v>
      </c>
      <c r="AG76" s="5">
        <v>336.2</v>
      </c>
      <c r="AH76" s="5">
        <v>354.5</v>
      </c>
      <c r="AI76" s="5" t="inlineStr">
        <is>
          <t xml:space="preserve">2025-07-07</t>
        </is>
      </c>
      <c r="AJ76" s="5" t="inlineStr">
        <is>
          <t xml:space="preserve">2025-04-27</t>
        </is>
      </c>
      <c r="AK76" s="2" t="inlineStr">
        <is>
          <t xml:space="preserve">2025-04-13</t>
        </is>
      </c>
      <c r="AL76" s="2" t="inlineStr">
        <is>
          <t xml:space="preserve">2025-01-26</t>
        </is>
      </c>
      <c r="AM76" s="2" t="inlineStr">
        <is>
          <t xml:space="preserve">2024-03-31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100135071639</t>
        </is>
      </c>
      <c r="G77" s="2" t="inlineStr">
        <is>
          <t xml:space="preserve">グローリオ蘆花公園テラス棟</t>
        </is>
      </c>
      <c r="H77" s="2" t="inlineStr">
        <is>
          <t xml:space="preserve">東京都</t>
        </is>
      </c>
      <c r="I77" s="2" t="inlineStr">
        <is>
          <t xml:space="preserve">東京都世田谷区南烏山３丁目</t>
        </is>
      </c>
      <c r="J77" s="2" t="inlineStr">
        <is>
          <t xml:space="preserve">2009年9月</t>
        </is>
      </c>
      <c r="K77" s="2" t="inlineStr">
        <is>
          <t xml:space="preserve">京王線　芦花公園</t>
        </is>
      </c>
      <c r="L77" s="2" t="inlineStr">
        <is>
          <t xml:space="preserve">徒歩　8分</t>
        </is>
      </c>
      <c r="M77" s="2" t="inlineStr">
        <is>
          <t xml:space="preserve">93.75㎡</t>
        </is>
      </c>
      <c r="N77" s="4">
        <v>8790</v>
      </c>
      <c r="O77" s="5">
        <v>310</v>
      </c>
      <c r="P77" s="5">
        <f>AVERAGE(R77:T77)</f>
      </c>
      <c r="Q77" s="5">
        <f>MAX(R77:V77)</f>
      </c>
      <c r="R77" s="5">
        <v>313.6</v>
      </c>
      <c r="S77" s="5">
        <v>358.1</v>
      </c>
      <c r="T77" s="5">
        <v>261.3</v>
      </c>
      <c r="U77" s="5">
        <v>242.6</v>
      </c>
      <c r="V77" s="5">
        <v>247.4</v>
      </c>
      <c r="W77" s="2" t="inlineStr">
        <is>
          <t xml:space="preserve">2024-05-31</t>
        </is>
      </c>
      <c r="X77" s="2" t="inlineStr">
        <is>
          <t xml:space="preserve">2024-03-12</t>
        </is>
      </c>
      <c r="Y77" s="2" t="inlineStr">
        <is>
          <t xml:space="preserve">2021-10-10</t>
        </is>
      </c>
      <c r="Z77" s="2" t="inlineStr">
        <is>
          <t xml:space="preserve">2021-02-28</t>
        </is>
      </c>
      <c r="AA77" s="2" t="inlineStr">
        <is>
          <t xml:space="preserve">2021-02-14</t>
        </is>
      </c>
      <c r="AB77" s="4">
        <f>AVERAGE(AD77:AF77)</f>
      </c>
      <c r="AC77" s="5">
        <f>MAX(AD77:AH77)</f>
      </c>
      <c r="AD77" s="5">
        <v>348.3</v>
      </c>
      <c r="AE77" s="5">
        <v>371.2</v>
      </c>
      <c r="AF77" s="5">
        <v>343.5</v>
      </c>
      <c r="AG77" s="5">
        <v>327.1</v>
      </c>
      <c r="AH77" s="5">
        <v>357.5</v>
      </c>
      <c r="AI77" s="5" t="inlineStr">
        <is>
          <t xml:space="preserve">2025-08-31</t>
        </is>
      </c>
      <c r="AJ77" s="5" t="inlineStr">
        <is>
          <t xml:space="preserve">2025-07-27</t>
        </is>
      </c>
      <c r="AK77" s="2" t="inlineStr">
        <is>
          <t xml:space="preserve">2025-06-30</t>
        </is>
      </c>
      <c r="AL77" s="2" t="inlineStr">
        <is>
          <t xml:space="preserve">2025-05-17</t>
        </is>
      </c>
      <c r="AM77" s="2" t="inlineStr">
        <is>
          <t xml:space="preserve">2025-02-22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100136172993</t>
        </is>
      </c>
      <c r="G78" s="2" t="inlineStr">
        <is>
          <t xml:space="preserve">ライオンズ中野南台グリーンゲート</t>
        </is>
      </c>
      <c r="H78" s="2" t="inlineStr">
        <is>
          <t xml:space="preserve">東京都</t>
        </is>
      </c>
      <c r="I78" s="2" t="inlineStr">
        <is>
          <t xml:space="preserve">東京都中野区南台３丁目</t>
        </is>
      </c>
      <c r="J78" s="2" t="inlineStr">
        <is>
          <t xml:space="preserve">2011年11月</t>
        </is>
      </c>
      <c r="K78" s="2" t="inlineStr">
        <is>
          <t xml:space="preserve">丸ノ内方南　方南町</t>
        </is>
      </c>
      <c r="L78" s="2" t="inlineStr">
        <is>
          <t xml:space="preserve">徒歩　9分</t>
        </is>
      </c>
      <c r="M78" s="2" t="inlineStr">
        <is>
          <t xml:space="preserve">73.2㎡</t>
        </is>
      </c>
      <c r="N78" s="4">
        <v>8500</v>
      </c>
      <c r="O78" s="5">
        <v>383.9</v>
      </c>
      <c r="P78" s="5">
        <f>AVERAGE(R78:T78)</f>
      </c>
      <c r="Q78" s="5">
        <f>MAX(R78:V78)</f>
      </c>
      <c r="R78" s="5">
        <v>407.4</v>
      </c>
      <c r="S78" s="5">
        <v>399.4</v>
      </c>
      <c r="T78" s="5">
        <v>394.5</v>
      </c>
      <c r="U78" s="5">
        <v>380.8</v>
      </c>
      <c r="V78" s="5">
        <v>339.4</v>
      </c>
      <c r="W78" s="2" t="inlineStr">
        <is>
          <t xml:space="preserve">2024-10-31</t>
        </is>
      </c>
      <c r="X78" s="2" t="inlineStr">
        <is>
          <t xml:space="preserve">2024-10-27</t>
        </is>
      </c>
      <c r="Y78" s="2" t="inlineStr">
        <is>
          <t xml:space="preserve">2023-08-31</t>
        </is>
      </c>
      <c r="Z78" s="2" t="inlineStr">
        <is>
          <t xml:space="preserve">2023-07-30</t>
        </is>
      </c>
      <c r="AA78" s="2" t="inlineStr">
        <is>
          <t xml:space="preserve">2023-02-12</t>
        </is>
      </c>
      <c r="AB78" s="4">
        <f>AVERAGE(AD78:AF78)</f>
      </c>
      <c r="AC78" s="5">
        <f>MAX(AD78:AH78)</f>
      </c>
      <c r="AD78" s="5">
        <v>400.7</v>
      </c>
      <c r="AE78" s="5">
        <v>407.4</v>
      </c>
      <c r="AF78" s="5">
        <v>399.4</v>
      </c>
      <c r="AG78" s="5">
        <v>380.4</v>
      </c>
      <c r="AH78" s="5">
        <v>413.7</v>
      </c>
      <c r="AI78" s="5" t="inlineStr">
        <is>
          <t xml:space="preserve">2025-04-27</t>
        </is>
      </c>
      <c r="AJ78" s="5" t="inlineStr">
        <is>
          <t xml:space="preserve">2024-10-31</t>
        </is>
      </c>
      <c r="AK78" s="2" t="inlineStr">
        <is>
          <t xml:space="preserve">2024-10-27</t>
        </is>
      </c>
      <c r="AL78" s="2" t="inlineStr">
        <is>
          <t xml:space="preserve">2024-10-15</t>
        </is>
      </c>
      <c r="AM78" s="2" t="inlineStr">
        <is>
          <t xml:space="preserve">2024-10-06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100135767463</t>
        </is>
      </c>
      <c r="G79" s="2" t="inlineStr">
        <is>
          <t xml:space="preserve">新宿アインスタワー</t>
        </is>
      </c>
      <c r="H79" s="2" t="inlineStr">
        <is>
          <t xml:space="preserve">東京都</t>
        </is>
      </c>
      <c r="I79" s="2" t="inlineStr">
        <is>
          <t xml:space="preserve">東京都新宿区新宿７丁目</t>
        </is>
      </c>
      <c r="J79" s="2" t="inlineStr">
        <is>
          <t xml:space="preserve">2004年2月</t>
        </is>
      </c>
      <c r="K79" s="2" t="inlineStr">
        <is>
          <t xml:space="preserve">副都心線　東新宿</t>
        </is>
      </c>
      <c r="L79" s="2" t="inlineStr">
        <is>
          <t xml:space="preserve">徒歩　1分</t>
        </is>
      </c>
      <c r="M79" s="2" t="inlineStr">
        <is>
          <t xml:space="preserve">52.66㎡</t>
        </is>
      </c>
      <c r="N79" s="4">
        <v>8500</v>
      </c>
      <c r="O79" s="5">
        <v>533.6</v>
      </c>
      <c r="P79" s="5">
        <f>AVERAGE(R79:T79)</f>
      </c>
      <c r="Q79" s="5">
        <f>MAX(R79:V79)</f>
      </c>
      <c r="R79" s="5">
        <v>444</v>
      </c>
      <c r="S79" s="5">
        <v>481.2</v>
      </c>
      <c r="T79" s="5">
        <v>417.5</v>
      </c>
      <c r="U79" s="5">
        <v>410.7</v>
      </c>
      <c r="V79" s="5">
        <v>400.7</v>
      </c>
      <c r="W79" s="2" t="inlineStr">
        <is>
          <t xml:space="preserve">2024-03-17</t>
        </is>
      </c>
      <c r="X79" s="2" t="inlineStr">
        <is>
          <t xml:space="preserve">2023-11-23</t>
        </is>
      </c>
      <c r="Y79" s="2" t="inlineStr">
        <is>
          <t xml:space="preserve">2023-02-23</t>
        </is>
      </c>
      <c r="Z79" s="2" t="inlineStr">
        <is>
          <t xml:space="preserve">2022-12-25</t>
        </is>
      </c>
      <c r="AA79" s="2" t="inlineStr">
        <is>
          <t xml:space="preserve">2022-07-02</t>
        </is>
      </c>
      <c r="AB79" s="4">
        <f>AVERAGE(AD79:AF79)</f>
      </c>
      <c r="AC79" s="5">
        <f>MAX(AD79:AH79)</f>
      </c>
      <c r="AD79" s="5">
        <v>380.7</v>
      </c>
      <c r="AE79" s="5">
        <v>444</v>
      </c>
      <c r="AF79" s="5">
        <v>404.2</v>
      </c>
      <c r="AG79" s="5">
        <v>481.2</v>
      </c>
      <c r="AH79" s="5">
        <v>360.6</v>
      </c>
      <c r="AI79" s="5" t="inlineStr">
        <is>
          <t xml:space="preserve">2024-05-27</t>
        </is>
      </c>
      <c r="AJ79" s="5" t="inlineStr">
        <is>
          <t xml:space="preserve">2024-03-17</t>
        </is>
      </c>
      <c r="AK79" s="2" t="inlineStr">
        <is>
          <t xml:space="preserve">2024-02-26</t>
        </is>
      </c>
      <c r="AL79" s="2" t="inlineStr">
        <is>
          <t xml:space="preserve">2023-11-23</t>
        </is>
      </c>
      <c r="AM79" s="2" t="inlineStr">
        <is>
          <t xml:space="preserve">2023-10-02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 t="inlineStr">
        <is>
          <t xml:space="preserve">成約物件不足</t>
        </is>
      </c>
      <c r="C80" s="3" t="inlineStr">
        <is>
          <t xml:space="preserve">成約物件不足</t>
        </is>
      </c>
      <c r="D80" s="3">
        <f>AB80/O80</f>
      </c>
      <c r="E80" s="3">
        <f>AC80/O80</f>
      </c>
      <c r="F80" s="2" t="inlineStr">
        <is>
          <t xml:space="preserve">100136299559</t>
        </is>
      </c>
      <c r="G80" s="2" t="inlineStr">
        <is>
          <t xml:space="preserve">オープンレジデンス目白</t>
        </is>
      </c>
      <c r="H80" s="2" t="inlineStr">
        <is>
          <t xml:space="preserve">東京都</t>
        </is>
      </c>
      <c r="I80" s="2" t="inlineStr">
        <is>
          <t xml:space="preserve">東京都豊島区目白４丁目</t>
        </is>
      </c>
      <c r="J80" s="2" t="inlineStr">
        <is>
          <t xml:space="preserve">2012年9月</t>
        </is>
      </c>
      <c r="K80" s="2" t="inlineStr">
        <is>
          <t xml:space="preserve">山手線　目白</t>
        </is>
      </c>
      <c r="L80" s="2" t="inlineStr">
        <is>
          <t xml:space="preserve">徒歩　7分</t>
        </is>
      </c>
      <c r="M80" s="2" t="inlineStr">
        <is>
          <t xml:space="preserve">74.36㎡</t>
        </is>
      </c>
      <c r="N80" s="4">
        <v>8400</v>
      </c>
      <c r="O80" s="5">
        <v>373.5</v>
      </c>
      <c r="P80" s="5">
        <f>AVERAGE(R80:T80)</f>
      </c>
      <c r="Q80" s="5">
        <f>MAX(R80:V80)</f>
      </c>
      <c r="R80" s="5">
        <v>424.3</v>
      </c>
      <c r="S80" s="5">
        <v>280.2</v>
      </c>
      <c r="T80" s="5"/>
      <c r="U80" s="5"/>
      <c r="V80" s="5"/>
      <c r="W80" s="2" t="inlineStr">
        <is>
          <t xml:space="preserve">2025-04-12</t>
        </is>
      </c>
      <c r="X80" s="2" t="inlineStr">
        <is>
          <t xml:space="preserve">2022-07-23</t>
        </is>
      </c>
      <c r="Y80" s="2"/>
      <c r="Z80" s="2"/>
      <c r="AA80" s="2"/>
      <c r="AB80" s="4">
        <f>AVERAGE(AD80:AF80)</f>
      </c>
      <c r="AC80" s="5">
        <f>MAX(AD80:AH80)</f>
      </c>
      <c r="AD80" s="5">
        <v>579.8</v>
      </c>
      <c r="AE80" s="5">
        <v>456.3</v>
      </c>
      <c r="AF80" s="5">
        <v>424.3</v>
      </c>
      <c r="AG80" s="5">
        <v>233</v>
      </c>
      <c r="AH80" s="5">
        <v>280.2</v>
      </c>
      <c r="AI80" s="5" t="inlineStr">
        <is>
          <t xml:space="preserve">2025-07-26</t>
        </is>
      </c>
      <c r="AJ80" s="5" t="inlineStr">
        <is>
          <t xml:space="preserve">2025-06-01</t>
        </is>
      </c>
      <c r="AK80" s="2" t="inlineStr">
        <is>
          <t xml:space="preserve">2025-04-12</t>
        </is>
      </c>
      <c r="AL80" s="2" t="inlineStr">
        <is>
          <t xml:space="preserve">2022-12-25</t>
        </is>
      </c>
      <c r="AM80" s="2" t="inlineStr">
        <is>
          <t xml:space="preserve">2022-07-23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100136299562</t>
        </is>
      </c>
      <c r="G81" s="2" t="inlineStr">
        <is>
          <t xml:space="preserve">ザ・パークハウス新宿柏木</t>
        </is>
      </c>
      <c r="H81" s="2" t="inlineStr">
        <is>
          <t xml:space="preserve">東京都</t>
        </is>
      </c>
      <c r="I81" s="2" t="inlineStr">
        <is>
          <t xml:space="preserve">東京都新宿区北新宿３丁目</t>
        </is>
      </c>
      <c r="J81" s="2" t="inlineStr">
        <is>
          <t xml:space="preserve">2012年2月</t>
        </is>
      </c>
      <c r="K81" s="2" t="inlineStr">
        <is>
          <t xml:space="preserve">総武中央線　大久保</t>
        </is>
      </c>
      <c r="L81" s="2" t="inlineStr">
        <is>
          <t xml:space="preserve">徒歩　3分</t>
        </is>
      </c>
      <c r="M81" s="2" t="inlineStr">
        <is>
          <t xml:space="preserve">56.33㎡</t>
        </is>
      </c>
      <c r="N81" s="4">
        <v>7980</v>
      </c>
      <c r="O81" s="5">
        <v>468.4</v>
      </c>
      <c r="P81" s="5">
        <f>AVERAGE(R81:T81)</f>
      </c>
      <c r="Q81" s="5">
        <f>MAX(R81:V81)</f>
      </c>
      <c r="R81" s="5">
        <v>430</v>
      </c>
      <c r="S81" s="5">
        <v>428.9</v>
      </c>
      <c r="T81" s="5">
        <v>405</v>
      </c>
      <c r="U81" s="5">
        <v>370.7</v>
      </c>
      <c r="V81" s="5">
        <v>322.6</v>
      </c>
      <c r="W81" s="2" t="inlineStr">
        <is>
          <t xml:space="preserve">2025-06-13</t>
        </is>
      </c>
      <c r="X81" s="2" t="inlineStr">
        <is>
          <t xml:space="preserve">2023-09-30</t>
        </is>
      </c>
      <c r="Y81" s="2" t="inlineStr">
        <is>
          <t xml:space="preserve">2023-03-27</t>
        </is>
      </c>
      <c r="Z81" s="2" t="inlineStr">
        <is>
          <t xml:space="preserve">2022-01-31</t>
        </is>
      </c>
      <c r="AA81" s="2" t="inlineStr">
        <is>
          <t xml:space="preserve">2020-10-26</t>
        </is>
      </c>
      <c r="AB81" s="4">
        <f>AVERAGE(AD81:AF81)</f>
      </c>
      <c r="AC81" s="5">
        <f>MAX(AD81:AH81)</f>
      </c>
      <c r="AD81" s="5">
        <v>487.9</v>
      </c>
      <c r="AE81" s="5">
        <v>430</v>
      </c>
      <c r="AF81" s="5">
        <v>460.3</v>
      </c>
      <c r="AG81" s="5">
        <v>607.2</v>
      </c>
      <c r="AH81" s="5">
        <v>496.4</v>
      </c>
      <c r="AI81" s="5" t="inlineStr">
        <is>
          <t xml:space="preserve">2025-07-06</t>
        </is>
      </c>
      <c r="AJ81" s="5" t="inlineStr">
        <is>
          <t xml:space="preserve">2025-06-13</t>
        </is>
      </c>
      <c r="AK81" s="2" t="inlineStr">
        <is>
          <t xml:space="preserve">2025-04-25</t>
        </is>
      </c>
      <c r="AL81" s="2" t="inlineStr">
        <is>
          <t xml:space="preserve">2024-12-27</t>
        </is>
      </c>
      <c r="AM81" s="2" t="inlineStr">
        <is>
          <t xml:space="preserve">2024-12-07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>
        <f>AB82/O82</f>
      </c>
      <c r="E82" s="3">
        <f>AC82/O82</f>
      </c>
      <c r="F82" s="2" t="inlineStr">
        <is>
          <t xml:space="preserve">100136241308</t>
        </is>
      </c>
      <c r="G82" s="2" t="inlineStr">
        <is>
          <t xml:space="preserve">シティタワー金町タワー棟Ａ棟</t>
        </is>
      </c>
      <c r="H82" s="2" t="inlineStr">
        <is>
          <t xml:space="preserve">東京都</t>
        </is>
      </c>
      <c r="I82" s="2" t="inlineStr">
        <is>
          <t xml:space="preserve">東京都葛飾区新宿６丁目</t>
        </is>
      </c>
      <c r="J82" s="2" t="inlineStr">
        <is>
          <t xml:space="preserve">2016年2月</t>
        </is>
      </c>
      <c r="K82" s="2" t="inlineStr">
        <is>
          <t xml:space="preserve">常磐緩行線　金町</t>
        </is>
      </c>
      <c r="L82" s="2" t="inlineStr">
        <is>
          <t xml:space="preserve">徒歩　14分</t>
        </is>
      </c>
      <c r="M82" s="2" t="inlineStr">
        <is>
          <t xml:space="preserve">67.37㎡</t>
        </is>
      </c>
      <c r="N82" s="4">
        <v>7980</v>
      </c>
      <c r="O82" s="5">
        <v>391.6</v>
      </c>
      <c r="P82" s="5"/>
      <c r="Q82" s="5"/>
      <c r="R82" s="5"/>
      <c r="S82" s="5"/>
      <c r="T82" s="5"/>
      <c r="U82" s="5"/>
      <c r="V82" s="5"/>
      <c r="W82" s="2"/>
      <c r="X82" s="2"/>
      <c r="Y82" s="2"/>
      <c r="Z82" s="2"/>
      <c r="AA82" s="2"/>
      <c r="AB82" s="4">
        <f>AVERAGE(AD82:AF82)</f>
      </c>
      <c r="AC82" s="5">
        <f>MAX(AD82:AH82)</f>
      </c>
      <c r="AD82" s="5">
        <v>335.2</v>
      </c>
      <c r="AE82" s="5">
        <v>356.6</v>
      </c>
      <c r="AF82" s="5">
        <v>370.8</v>
      </c>
      <c r="AG82" s="5">
        <v>359.3</v>
      </c>
      <c r="AH82" s="5">
        <v>315.2</v>
      </c>
      <c r="AI82" s="5" t="inlineStr">
        <is>
          <t xml:space="preserve">2025-10-18</t>
        </is>
      </c>
      <c r="AJ82" s="5" t="inlineStr">
        <is>
          <t xml:space="preserve">2025-09-29</t>
        </is>
      </c>
      <c r="AK82" s="2" t="inlineStr">
        <is>
          <t xml:space="preserve">2025-09-29</t>
        </is>
      </c>
      <c r="AL82" s="2" t="inlineStr">
        <is>
          <t xml:space="preserve">2025-09-27</t>
        </is>
      </c>
      <c r="AM82" s="2" t="inlineStr">
        <is>
          <t xml:space="preserve">2025-08-31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100136226195</t>
        </is>
      </c>
      <c r="G83" s="2" t="inlineStr">
        <is>
          <t xml:space="preserve">サンクレイドル木場公園Ⅱ</t>
        </is>
      </c>
      <c r="H83" s="2" t="inlineStr">
        <is>
          <t xml:space="preserve">東京都</t>
        </is>
      </c>
      <c r="I83" s="2" t="inlineStr">
        <is>
          <t xml:space="preserve">東京都江東区千石１丁目</t>
        </is>
      </c>
      <c r="J83" s="2" t="inlineStr">
        <is>
          <t xml:space="preserve">2017年8月</t>
        </is>
      </c>
      <c r="K83" s="2" t="inlineStr">
        <is>
          <t xml:space="preserve">東西線　木場</t>
        </is>
      </c>
      <c r="L83" s="2" t="inlineStr">
        <is>
          <t xml:space="preserve">徒歩　13分</t>
        </is>
      </c>
      <c r="M83" s="2" t="inlineStr">
        <is>
          <t xml:space="preserve">64.79㎡</t>
        </is>
      </c>
      <c r="N83" s="4">
        <v>7500</v>
      </c>
      <c r="O83" s="5">
        <v>382.7</v>
      </c>
      <c r="P83" s="5">
        <f>AVERAGE(R83:T83)</f>
      </c>
      <c r="Q83" s="5">
        <f>MAX(R83:V83)</f>
      </c>
      <c r="R83" s="5">
        <v>318.7</v>
      </c>
      <c r="S83" s="5">
        <v>283.5</v>
      </c>
      <c r="T83" s="5">
        <v>252.1</v>
      </c>
      <c r="U83" s="5"/>
      <c r="V83" s="5"/>
      <c r="W83" s="2" t="inlineStr">
        <is>
          <t xml:space="preserve">2023-12-18</t>
        </is>
      </c>
      <c r="X83" s="2" t="inlineStr">
        <is>
          <t xml:space="preserve">2022-01-16</t>
        </is>
      </c>
      <c r="Y83" s="2" t="inlineStr">
        <is>
          <t xml:space="preserve">2019-06-30</t>
        </is>
      </c>
      <c r="Z83" s="2"/>
      <c r="AA83" s="2"/>
      <c r="AB83" s="4">
        <f>AVERAGE(AD83:AF83)</f>
      </c>
      <c r="AC83" s="5">
        <f>MAX(AD83:AH83)</f>
      </c>
      <c r="AD83" s="5">
        <v>439</v>
      </c>
      <c r="AE83" s="5">
        <v>373.1</v>
      </c>
      <c r="AF83" s="5">
        <v>421.2</v>
      </c>
      <c r="AG83" s="5">
        <v>318.7</v>
      </c>
      <c r="AH83" s="5">
        <v>305.2</v>
      </c>
      <c r="AI83" s="5" t="inlineStr">
        <is>
          <t xml:space="preserve">2025-10-05</t>
        </is>
      </c>
      <c r="AJ83" s="5" t="inlineStr">
        <is>
          <t xml:space="preserve">2024-06-01</t>
        </is>
      </c>
      <c r="AK83" s="2" t="inlineStr">
        <is>
          <t xml:space="preserve">2024-03-16</t>
        </is>
      </c>
      <c r="AL83" s="2" t="inlineStr">
        <is>
          <t xml:space="preserve">2023-12-18</t>
        </is>
      </c>
      <c r="AM83" s="2" t="inlineStr">
        <is>
          <t xml:space="preserve">2023-09-25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100135771510</t>
        </is>
      </c>
      <c r="G84" s="2" t="inlineStr">
        <is>
          <t xml:space="preserve">スタジオデン押上</t>
        </is>
      </c>
      <c r="H84" s="2" t="inlineStr">
        <is>
          <t xml:space="preserve">東京都</t>
        </is>
      </c>
      <c r="I84" s="2" t="inlineStr">
        <is>
          <t xml:space="preserve">東京都墨田区業平３丁目</t>
        </is>
      </c>
      <c r="J84" s="2" t="inlineStr">
        <is>
          <t xml:space="preserve">2005年7月</t>
        </is>
      </c>
      <c r="K84" s="2" t="inlineStr">
        <is>
          <t xml:space="preserve">半蔵門線　押上</t>
        </is>
      </c>
      <c r="L84" s="2" t="inlineStr">
        <is>
          <t xml:space="preserve">徒歩　2分</t>
        </is>
      </c>
      <c r="M84" s="2" t="inlineStr">
        <is>
          <t xml:space="preserve">54.07㎡</t>
        </is>
      </c>
      <c r="N84" s="4">
        <v>7080</v>
      </c>
      <c r="O84" s="5">
        <v>432.9</v>
      </c>
      <c r="P84" s="5">
        <f>AVERAGE(R84:T84)</f>
      </c>
      <c r="Q84" s="5">
        <f>MAX(R84:V84)</f>
      </c>
      <c r="R84" s="5">
        <v>359.5</v>
      </c>
      <c r="S84" s="5">
        <v>241.5</v>
      </c>
      <c r="T84" s="5">
        <v>214</v>
      </c>
      <c r="U84" s="5"/>
      <c r="V84" s="5"/>
      <c r="W84" s="2" t="inlineStr">
        <is>
          <t xml:space="preserve">2025-06-27</t>
        </is>
      </c>
      <c r="X84" s="2" t="inlineStr">
        <is>
          <t xml:space="preserve">2017-08-27</t>
        </is>
      </c>
      <c r="Y84" s="2" t="inlineStr">
        <is>
          <t xml:space="preserve">2015-08-29</t>
        </is>
      </c>
      <c r="Z84" s="2"/>
      <c r="AA84" s="2"/>
      <c r="AB84" s="4">
        <f>AVERAGE(AD84:AF84)</f>
      </c>
      <c r="AC84" s="5">
        <f>MAX(AD84:AH84)</f>
      </c>
      <c r="AD84" s="5">
        <v>359.5</v>
      </c>
      <c r="AE84" s="5">
        <v>461.7</v>
      </c>
      <c r="AF84" s="5">
        <v>395.2</v>
      </c>
      <c r="AG84" s="5">
        <v>317.5</v>
      </c>
      <c r="AH84" s="5">
        <v>340.5</v>
      </c>
      <c r="AI84" s="5" t="inlineStr">
        <is>
          <t xml:space="preserve">2025-06-27</t>
        </is>
      </c>
      <c r="AJ84" s="5" t="inlineStr">
        <is>
          <t xml:space="preserve">2025-04-18</t>
        </is>
      </c>
      <c r="AK84" s="2" t="inlineStr">
        <is>
          <t xml:space="preserve">2024-09-30</t>
        </is>
      </c>
      <c r="AL84" s="2" t="inlineStr">
        <is>
          <t xml:space="preserve">2023-02-25</t>
        </is>
      </c>
      <c r="AM84" s="2" t="inlineStr">
        <is>
          <t xml:space="preserve">2021-11-07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100135977254</t>
        </is>
      </c>
      <c r="G85" s="2" t="inlineStr">
        <is>
          <t xml:space="preserve">イニシア千住曙町</t>
        </is>
      </c>
      <c r="H85" s="2" t="inlineStr">
        <is>
          <t xml:space="preserve">東京都</t>
        </is>
      </c>
      <c r="I85" s="2" t="inlineStr">
        <is>
          <t xml:space="preserve">東京都足立区千住曙町</t>
        </is>
      </c>
      <c r="J85" s="2" t="inlineStr">
        <is>
          <t xml:space="preserve">2009年1月</t>
        </is>
      </c>
      <c r="K85" s="2" t="inlineStr">
        <is>
          <t xml:space="preserve">京成本線　京成関屋</t>
        </is>
      </c>
      <c r="L85" s="2" t="inlineStr">
        <is>
          <t xml:space="preserve">徒歩　5分</t>
        </is>
      </c>
      <c r="M85" s="2" t="inlineStr">
        <is>
          <t xml:space="preserve">78.02㎡</t>
        </is>
      </c>
      <c r="N85" s="4">
        <v>6750</v>
      </c>
      <c r="O85" s="5">
        <v>286.1</v>
      </c>
      <c r="P85" s="5">
        <f>AVERAGE(R85:T85)</f>
      </c>
      <c r="Q85" s="5">
        <f>MAX(R85:V85)</f>
      </c>
      <c r="R85" s="5">
        <v>281.7</v>
      </c>
      <c r="S85" s="5">
        <v>387.3</v>
      </c>
      <c r="T85" s="5">
        <v>378.5</v>
      </c>
      <c r="U85" s="5">
        <v>314.7</v>
      </c>
      <c r="V85" s="5">
        <v>301.2</v>
      </c>
      <c r="W85" s="2" t="inlineStr">
        <is>
          <t xml:space="preserve">2025-09-07</t>
        </is>
      </c>
      <c r="X85" s="2" t="inlineStr">
        <is>
          <t xml:space="preserve">2025-08-29</t>
        </is>
      </c>
      <c r="Y85" s="2" t="inlineStr">
        <is>
          <t xml:space="preserve">2025-07-13</t>
        </is>
      </c>
      <c r="Z85" s="2" t="inlineStr">
        <is>
          <t xml:space="preserve">2024-10-19</t>
        </is>
      </c>
      <c r="AA85" s="2" t="inlineStr">
        <is>
          <t xml:space="preserve">2024-10-06</t>
        </is>
      </c>
      <c r="AB85" s="4">
        <f>AVERAGE(AD85:AF85)</f>
      </c>
      <c r="AC85" s="5">
        <f>MAX(AD85:AH85)</f>
      </c>
      <c r="AD85" s="5">
        <v>281.7</v>
      </c>
      <c r="AE85" s="5">
        <v>387.3</v>
      </c>
      <c r="AF85" s="5">
        <v>378.5</v>
      </c>
      <c r="AG85" s="5">
        <v>314.7</v>
      </c>
      <c r="AH85" s="5">
        <v>301.2</v>
      </c>
      <c r="AI85" s="5" t="inlineStr">
        <is>
          <t xml:space="preserve">2025-09-07</t>
        </is>
      </c>
      <c r="AJ85" s="5" t="inlineStr">
        <is>
          <t xml:space="preserve">2025-08-29</t>
        </is>
      </c>
      <c r="AK85" s="2" t="inlineStr">
        <is>
          <t xml:space="preserve">2025-07-13</t>
        </is>
      </c>
      <c r="AL85" s="2" t="inlineStr">
        <is>
          <t xml:space="preserve">2024-10-19</t>
        </is>
      </c>
      <c r="AM85" s="2" t="inlineStr">
        <is>
          <t xml:space="preserve">2024-10-06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100136217882</t>
        </is>
      </c>
      <c r="G86" s="2" t="inlineStr">
        <is>
          <t xml:space="preserve">モダ・ビエント中板橋プラシア</t>
        </is>
      </c>
      <c r="H86" s="2" t="inlineStr">
        <is>
          <t xml:space="preserve">東京都</t>
        </is>
      </c>
      <c r="I86" s="2" t="inlineStr">
        <is>
          <t xml:space="preserve">東京都板橋区中板橋</t>
        </is>
      </c>
      <c r="J86" s="2" t="inlineStr">
        <is>
          <t xml:space="preserve">2015年1月</t>
        </is>
      </c>
      <c r="K86" s="2" t="inlineStr">
        <is>
          <t xml:space="preserve">東武東上線　中板橋</t>
        </is>
      </c>
      <c r="L86" s="2" t="inlineStr">
        <is>
          <t xml:space="preserve">徒歩　1分</t>
        </is>
      </c>
      <c r="M86" s="2" t="inlineStr">
        <is>
          <t xml:space="preserve">62.85㎡</t>
        </is>
      </c>
      <c r="N86" s="4">
        <v>6300</v>
      </c>
      <c r="O86" s="5">
        <v>331.4</v>
      </c>
      <c r="P86" s="5">
        <f>AVERAGE(R86:T86)</f>
      </c>
      <c r="Q86" s="5">
        <f>MAX(R86:V86)</f>
      </c>
      <c r="R86" s="5">
        <v>320.3</v>
      </c>
      <c r="S86" s="5">
        <v>300.1</v>
      </c>
      <c r="T86" s="5">
        <v>315.8</v>
      </c>
      <c r="U86" s="5">
        <v>307</v>
      </c>
      <c r="V86" s="5"/>
      <c r="W86" s="2" t="inlineStr">
        <is>
          <t xml:space="preserve">2024-08-04</t>
        </is>
      </c>
      <c r="X86" s="2" t="inlineStr">
        <is>
          <t xml:space="preserve">2023-11-30</t>
        </is>
      </c>
      <c r="Y86" s="2" t="inlineStr">
        <is>
          <t xml:space="preserve">2023-11-19</t>
        </is>
      </c>
      <c r="Z86" s="2" t="inlineStr">
        <is>
          <t xml:space="preserve">2023-02-13</t>
        </is>
      </c>
      <c r="AA86" s="2"/>
      <c r="AB86" s="4">
        <f>AVERAGE(AD86:AF86)</f>
      </c>
      <c r="AC86" s="5">
        <f>MAX(AD86:AH86)</f>
      </c>
      <c r="AD86" s="5">
        <v>320.3</v>
      </c>
      <c r="AE86" s="5">
        <v>305.8</v>
      </c>
      <c r="AF86" s="5">
        <v>301.1</v>
      </c>
      <c r="AG86" s="5">
        <v>300.1</v>
      </c>
      <c r="AH86" s="5">
        <v>315.8</v>
      </c>
      <c r="AI86" s="5" t="inlineStr">
        <is>
          <t xml:space="preserve">2024-08-04</t>
        </is>
      </c>
      <c r="AJ86" s="5" t="inlineStr">
        <is>
          <t xml:space="preserve">2024-07-26</t>
        </is>
      </c>
      <c r="AK86" s="2" t="inlineStr">
        <is>
          <t xml:space="preserve">2024-06-15</t>
        </is>
      </c>
      <c r="AL86" s="2" t="inlineStr">
        <is>
          <t xml:space="preserve">2023-11-30</t>
        </is>
      </c>
      <c r="AM86" s="2" t="inlineStr">
        <is>
          <t xml:space="preserve">2023-11-19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100134820668</t>
        </is>
      </c>
      <c r="G87" s="2" t="inlineStr">
        <is>
          <t xml:space="preserve">レジデントプレイス西葛西</t>
        </is>
      </c>
      <c r="H87" s="2" t="inlineStr">
        <is>
          <t xml:space="preserve">東京都</t>
        </is>
      </c>
      <c r="I87" s="2" t="inlineStr">
        <is>
          <t xml:space="preserve">東京都江戸川区西葛西２丁目</t>
        </is>
      </c>
      <c r="J87" s="2" t="inlineStr">
        <is>
          <t xml:space="preserve">2015年7月</t>
        </is>
      </c>
      <c r="K87" s="2" t="inlineStr">
        <is>
          <t xml:space="preserve">東西線　西葛西</t>
        </is>
      </c>
      <c r="L87" s="2" t="inlineStr">
        <is>
          <t xml:space="preserve">徒歩　7分</t>
        </is>
      </c>
      <c r="M87" s="2" t="inlineStr">
        <is>
          <t xml:space="preserve">71.07㎡</t>
        </is>
      </c>
      <c r="N87" s="4">
        <v>6290</v>
      </c>
      <c r="O87" s="5">
        <v>292.6</v>
      </c>
      <c r="P87" s="5">
        <f>AVERAGE(R87:T87)</f>
      </c>
      <c r="Q87" s="5">
        <f>MAX(R87:V87)</f>
      </c>
      <c r="R87" s="5">
        <v>336.4</v>
      </c>
      <c r="S87" s="5">
        <v>304.8</v>
      </c>
      <c r="T87" s="5">
        <v>324.5</v>
      </c>
      <c r="U87" s="5">
        <v>316.8</v>
      </c>
      <c r="V87" s="5">
        <v>292.4</v>
      </c>
      <c r="W87" s="2" t="inlineStr">
        <is>
          <t xml:space="preserve">2025-09-28</t>
        </is>
      </c>
      <c r="X87" s="2" t="inlineStr">
        <is>
          <t xml:space="preserve">2025-09-08</t>
        </is>
      </c>
      <c r="Y87" s="2" t="inlineStr">
        <is>
          <t xml:space="preserve">2025-07-27</t>
        </is>
      </c>
      <c r="Z87" s="2" t="inlineStr">
        <is>
          <t xml:space="preserve">2025-06-30</t>
        </is>
      </c>
      <c r="AA87" s="2" t="inlineStr">
        <is>
          <t xml:space="preserve">2025-05-18</t>
        </is>
      </c>
      <c r="AB87" s="4">
        <f>AVERAGE(AD87:AF87)</f>
      </c>
      <c r="AC87" s="5">
        <f>MAX(AD87:AH87)</f>
      </c>
      <c r="AD87" s="5">
        <v>336.4</v>
      </c>
      <c r="AE87" s="5">
        <v>304.8</v>
      </c>
      <c r="AF87" s="5">
        <v>284.1</v>
      </c>
      <c r="AG87" s="5">
        <v>352</v>
      </c>
      <c r="AH87" s="5">
        <v>324.5</v>
      </c>
      <c r="AI87" s="5" t="inlineStr">
        <is>
          <t xml:space="preserve">2025-09-28</t>
        </is>
      </c>
      <c r="AJ87" s="5" t="inlineStr">
        <is>
          <t xml:space="preserve">2025-09-08</t>
        </is>
      </c>
      <c r="AK87" s="2" t="inlineStr">
        <is>
          <t xml:space="preserve">2025-09-04</t>
        </is>
      </c>
      <c r="AL87" s="2" t="inlineStr">
        <is>
          <t xml:space="preserve">2025-08-30</t>
        </is>
      </c>
      <c r="AM87" s="2" t="inlineStr">
        <is>
          <t xml:space="preserve">2025-07-27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100133666174</t>
        </is>
      </c>
      <c r="G88" s="2" t="inlineStr">
        <is>
          <t xml:space="preserve">アイディーコート二子玉川</t>
        </is>
      </c>
      <c r="H88" s="2" t="inlineStr">
        <is>
          <t xml:space="preserve">東京都</t>
        </is>
      </c>
      <c r="I88" s="2" t="inlineStr">
        <is>
          <t xml:space="preserve">東京都世田谷区野毛３丁目</t>
        </is>
      </c>
      <c r="J88" s="2" t="inlineStr">
        <is>
          <t xml:space="preserve">2011年6月</t>
        </is>
      </c>
      <c r="K88" s="2" t="inlineStr">
        <is>
          <t xml:space="preserve">大井町線　上野毛</t>
        </is>
      </c>
      <c r="L88" s="2" t="inlineStr">
        <is>
          <t xml:space="preserve">徒歩　15分</t>
        </is>
      </c>
      <c r="M88" s="2" t="inlineStr">
        <is>
          <t xml:space="preserve">65.88㎡</t>
        </is>
      </c>
      <c r="N88" s="4">
        <v>6250</v>
      </c>
      <c r="O88" s="5">
        <v>313.7</v>
      </c>
      <c r="P88" s="5">
        <f>AVERAGE(R88:T88)</f>
      </c>
      <c r="Q88" s="5">
        <f>MAX(R88:V88)</f>
      </c>
      <c r="R88" s="5">
        <v>307.6</v>
      </c>
      <c r="S88" s="5">
        <v>280.4</v>
      </c>
      <c r="T88" s="5">
        <v>315.3</v>
      </c>
      <c r="U88" s="5">
        <v>292.7</v>
      </c>
      <c r="V88" s="5">
        <v>189.8</v>
      </c>
      <c r="W88" s="2" t="inlineStr">
        <is>
          <t xml:space="preserve">2025-02-19</t>
        </is>
      </c>
      <c r="X88" s="2" t="inlineStr">
        <is>
          <t xml:space="preserve">2024-07-27</t>
        </is>
      </c>
      <c r="Y88" s="2" t="inlineStr">
        <is>
          <t xml:space="preserve">2024-06-22</t>
        </is>
      </c>
      <c r="Z88" s="2" t="inlineStr">
        <is>
          <t xml:space="preserve">2023-11-04</t>
        </is>
      </c>
      <c r="AA88" s="2" t="inlineStr">
        <is>
          <t xml:space="preserve">2020-05-31</t>
        </is>
      </c>
      <c r="AB88" s="4">
        <f>AVERAGE(AD88:AF88)</f>
      </c>
      <c r="AC88" s="5">
        <f>MAX(AD88:AH88)</f>
      </c>
      <c r="AD88" s="5">
        <v>382.5</v>
      </c>
      <c r="AE88" s="5">
        <v>400.9</v>
      </c>
      <c r="AF88" s="5">
        <v>426.3</v>
      </c>
      <c r="AG88" s="5">
        <v>307.6</v>
      </c>
      <c r="AH88" s="5">
        <v>280.4</v>
      </c>
      <c r="AI88" s="5" t="inlineStr">
        <is>
          <t xml:space="preserve">2025-05-11</t>
        </is>
      </c>
      <c r="AJ88" s="5" t="inlineStr">
        <is>
          <t xml:space="preserve">2025-03-30</t>
        </is>
      </c>
      <c r="AK88" s="2" t="inlineStr">
        <is>
          <t xml:space="preserve">2025-03-17</t>
        </is>
      </c>
      <c r="AL88" s="2" t="inlineStr">
        <is>
          <t xml:space="preserve">2025-02-19</t>
        </is>
      </c>
      <c r="AM88" s="2" t="inlineStr">
        <is>
          <t xml:space="preserve">2024-07-27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100135175532</t>
        </is>
      </c>
      <c r="G89" s="2" t="inlineStr">
        <is>
          <t xml:space="preserve">パークホームズ国立ステーションレジデンス</t>
        </is>
      </c>
      <c r="H89" s="2" t="inlineStr">
        <is>
          <t xml:space="preserve">東京都</t>
        </is>
      </c>
      <c r="I89" s="2" t="inlineStr">
        <is>
          <t xml:space="preserve">東京都国立市東１丁目</t>
        </is>
      </c>
      <c r="J89" s="2" t="inlineStr">
        <is>
          <t xml:space="preserve">2008年4月</t>
        </is>
      </c>
      <c r="K89" s="2" t="inlineStr">
        <is>
          <t xml:space="preserve">中央線　国立</t>
        </is>
      </c>
      <c r="L89" s="2" t="inlineStr">
        <is>
          <t xml:space="preserve">徒歩　4分</t>
        </is>
      </c>
      <c r="M89" s="2" t="inlineStr">
        <is>
          <t xml:space="preserve">60.99㎡</t>
        </is>
      </c>
      <c r="N89" s="4">
        <v>6080</v>
      </c>
      <c r="O89" s="5">
        <v>329.6</v>
      </c>
      <c r="P89" s="5">
        <f>AVERAGE(R89:T89)</f>
      </c>
      <c r="Q89" s="5">
        <f>MAX(R89:V89)</f>
      </c>
      <c r="R89" s="5">
        <v>329.6</v>
      </c>
      <c r="S89" s="5">
        <v>262.9</v>
      </c>
      <c r="T89" s="5">
        <v>311.5</v>
      </c>
      <c r="U89" s="5">
        <v>288.3</v>
      </c>
      <c r="V89" s="5">
        <v>237.7</v>
      </c>
      <c r="W89" s="2" t="inlineStr">
        <is>
          <t xml:space="preserve">2025-09-25</t>
        </is>
      </c>
      <c r="X89" s="2" t="inlineStr">
        <is>
          <t xml:space="preserve">2025-02-27</t>
        </is>
      </c>
      <c r="Y89" s="2" t="inlineStr">
        <is>
          <t xml:space="preserve">2022-09-30</t>
        </is>
      </c>
      <c r="Z89" s="2" t="inlineStr">
        <is>
          <t xml:space="preserve">2020-10-18</t>
        </is>
      </c>
      <c r="AA89" s="2" t="inlineStr">
        <is>
          <t xml:space="preserve">2018-08-05</t>
        </is>
      </c>
      <c r="AB89" s="4">
        <f>AVERAGE(AD89:AF89)</f>
      </c>
      <c r="AC89" s="5">
        <f>MAX(AD89:AH89)</f>
      </c>
      <c r="AD89" s="5">
        <v>329.6</v>
      </c>
      <c r="AE89" s="5">
        <v>313.2</v>
      </c>
      <c r="AF89" s="5">
        <v>250</v>
      </c>
      <c r="AG89" s="5">
        <v>242.1</v>
      </c>
      <c r="AH89" s="5">
        <v>262.9</v>
      </c>
      <c r="AI89" s="5" t="inlineStr">
        <is>
          <t xml:space="preserve">2025-09-25</t>
        </is>
      </c>
      <c r="AJ89" s="5" t="inlineStr">
        <is>
          <t xml:space="preserve">2025-08-30</t>
        </is>
      </c>
      <c r="AK89" s="2" t="inlineStr">
        <is>
          <t xml:space="preserve">2025-08-07</t>
        </is>
      </c>
      <c r="AL89" s="2" t="inlineStr">
        <is>
          <t xml:space="preserve">2025-05-30</t>
        </is>
      </c>
      <c r="AM89" s="2" t="inlineStr">
        <is>
          <t xml:space="preserve">2025-02-27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100136299586</t>
        </is>
      </c>
      <c r="G90" s="2" t="inlineStr">
        <is>
          <t xml:space="preserve">プラチナコート上野</t>
        </is>
      </c>
      <c r="H90" s="2" t="inlineStr">
        <is>
          <t xml:space="preserve">東京都</t>
        </is>
      </c>
      <c r="I90" s="2" t="inlineStr">
        <is>
          <t xml:space="preserve">東京都台東区下谷１丁目</t>
        </is>
      </c>
      <c r="J90" s="2" t="inlineStr">
        <is>
          <t xml:space="preserve">2008年6月</t>
        </is>
      </c>
      <c r="K90" s="2" t="inlineStr">
        <is>
          <t xml:space="preserve">山手線　上野</t>
        </is>
      </c>
      <c r="L90" s="2" t="inlineStr">
        <is>
          <t xml:space="preserve">徒歩　6分</t>
        </is>
      </c>
      <c r="M90" s="2" t="inlineStr">
        <is>
          <t xml:space="preserve">50.85㎡</t>
        </is>
      </c>
      <c r="N90" s="4">
        <v>6000</v>
      </c>
      <c r="O90" s="5">
        <v>390.1</v>
      </c>
      <c r="P90" s="5">
        <f>AVERAGE(R90:T90)</f>
      </c>
      <c r="Q90" s="5">
        <f>MAX(R90:V90)</f>
      </c>
      <c r="R90" s="5">
        <v>285.4</v>
      </c>
      <c r="S90" s="5">
        <v>279.6</v>
      </c>
      <c r="T90" s="5">
        <v>226.3</v>
      </c>
      <c r="U90" s="5">
        <v>216.2</v>
      </c>
      <c r="V90" s="5">
        <v>175.6</v>
      </c>
      <c r="W90" s="2" t="inlineStr">
        <is>
          <t xml:space="preserve">2023-06-30</t>
        </is>
      </c>
      <c r="X90" s="2" t="inlineStr">
        <is>
          <t xml:space="preserve">2021-06-29</t>
        </is>
      </c>
      <c r="Y90" s="2" t="inlineStr">
        <is>
          <t xml:space="preserve">2015-11-03</t>
        </is>
      </c>
      <c r="Z90" s="2" t="inlineStr">
        <is>
          <t xml:space="preserve">2015-03-05</t>
        </is>
      </c>
      <c r="AA90" s="2" t="inlineStr">
        <is>
          <t xml:space="preserve">2012-08-26</t>
        </is>
      </c>
      <c r="AB90" s="4">
        <f>AVERAGE(AD90:AF90)</f>
      </c>
      <c r="AC90" s="5">
        <f>MAX(AD90:AH90)</f>
      </c>
      <c r="AD90" s="5">
        <v>388</v>
      </c>
      <c r="AE90" s="5">
        <v>428</v>
      </c>
      <c r="AF90" s="5">
        <v>355.4</v>
      </c>
      <c r="AG90" s="5">
        <v>343.2</v>
      </c>
      <c r="AH90" s="5">
        <v>285.4</v>
      </c>
      <c r="AI90" s="5" t="inlineStr">
        <is>
          <t xml:space="preserve">2025-09-28</t>
        </is>
      </c>
      <c r="AJ90" s="5" t="inlineStr">
        <is>
          <t xml:space="preserve">2025-09-04</t>
        </is>
      </c>
      <c r="AK90" s="2" t="inlineStr">
        <is>
          <t xml:space="preserve">2025-02-10</t>
        </is>
      </c>
      <c r="AL90" s="2" t="inlineStr">
        <is>
          <t xml:space="preserve">2024-03-17</t>
        </is>
      </c>
      <c r="AM90" s="2" t="inlineStr">
        <is>
          <t xml:space="preserve">2023-06-30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100135145780</t>
        </is>
      </c>
      <c r="G91" s="2" t="inlineStr">
        <is>
          <t xml:space="preserve">オープンレジデンシア東中野パークサイド</t>
        </is>
      </c>
      <c r="H91" s="2" t="inlineStr">
        <is>
          <t xml:space="preserve">東京都</t>
        </is>
      </c>
      <c r="I91" s="2" t="inlineStr">
        <is>
          <t xml:space="preserve">東京都中野区東中野３丁目</t>
        </is>
      </c>
      <c r="J91" s="2" t="inlineStr">
        <is>
          <t xml:space="preserve">2018年8月</t>
        </is>
      </c>
      <c r="K91" s="2" t="inlineStr">
        <is>
          <t xml:space="preserve">総武中央線　東中野</t>
        </is>
      </c>
      <c r="L91" s="2" t="inlineStr">
        <is>
          <t xml:space="preserve">徒歩　6分</t>
        </is>
      </c>
      <c r="M91" s="2" t="inlineStr">
        <is>
          <t xml:space="preserve">50.04㎡</t>
        </is>
      </c>
      <c r="N91" s="4">
        <v>5990</v>
      </c>
      <c r="O91" s="5">
        <v>395.8</v>
      </c>
      <c r="P91" s="5">
        <f>AVERAGE(R91:T91)</f>
      </c>
      <c r="Q91" s="5">
        <f>MAX(R91:V91)</f>
      </c>
      <c r="R91" s="5">
        <v>527.2</v>
      </c>
      <c r="S91" s="5">
        <v>417</v>
      </c>
      <c r="T91" s="5">
        <v>440.1</v>
      </c>
      <c r="U91" s="5">
        <v>379.2</v>
      </c>
      <c r="V91" s="5">
        <v>449.4</v>
      </c>
      <c r="W91" s="2" t="inlineStr">
        <is>
          <t xml:space="preserve">2025-05-18</t>
        </is>
      </c>
      <c r="X91" s="2" t="inlineStr">
        <is>
          <t xml:space="preserve">2025-04-19</t>
        </is>
      </c>
      <c r="Y91" s="2" t="inlineStr">
        <is>
          <t xml:space="preserve">2024-01-14</t>
        </is>
      </c>
      <c r="Z91" s="2" t="inlineStr">
        <is>
          <t xml:space="preserve">2023-01-21</t>
        </is>
      </c>
      <c r="AA91" s="2" t="inlineStr">
        <is>
          <t xml:space="preserve">2022-10-01</t>
        </is>
      </c>
      <c r="AB91" s="4">
        <f>AVERAGE(AD91:AF91)</f>
      </c>
      <c r="AC91" s="5">
        <f>MAX(AD91:AH91)</f>
      </c>
      <c r="AD91" s="5">
        <v>630.8</v>
      </c>
      <c r="AE91" s="5">
        <v>502.8</v>
      </c>
      <c r="AF91" s="5">
        <v>527.2</v>
      </c>
      <c r="AG91" s="5">
        <v>417</v>
      </c>
      <c r="AH91" s="5">
        <v>404.7</v>
      </c>
      <c r="AI91" s="5" t="inlineStr">
        <is>
          <t xml:space="preserve">2025-08-22</t>
        </is>
      </c>
      <c r="AJ91" s="5" t="inlineStr">
        <is>
          <t xml:space="preserve">2025-06-30</t>
        </is>
      </c>
      <c r="AK91" s="2" t="inlineStr">
        <is>
          <t xml:space="preserve">2025-05-18</t>
        </is>
      </c>
      <c r="AL91" s="2" t="inlineStr">
        <is>
          <t xml:space="preserve">2025-04-19</t>
        </is>
      </c>
      <c r="AM91" s="2" t="inlineStr">
        <is>
          <t xml:space="preserve">2024-01-27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100136217769</t>
        </is>
      </c>
      <c r="G92" s="2" t="inlineStr">
        <is>
          <t xml:space="preserve">プラウドシティ金町ガーデン</t>
        </is>
      </c>
      <c r="H92" s="2" t="inlineStr">
        <is>
          <t xml:space="preserve">東京都</t>
        </is>
      </c>
      <c r="I92" s="2" t="inlineStr">
        <is>
          <t xml:space="preserve">東京都葛飾区東金町１丁目</t>
        </is>
      </c>
      <c r="J92" s="2" t="inlineStr">
        <is>
          <t xml:space="preserve">2010年1月</t>
        </is>
      </c>
      <c r="K92" s="2" t="inlineStr">
        <is>
          <t xml:space="preserve">常磐緩行線　金町</t>
        </is>
      </c>
      <c r="L92" s="2" t="inlineStr">
        <is>
          <t xml:space="preserve">徒歩　7分</t>
        </is>
      </c>
      <c r="M92" s="2" t="inlineStr">
        <is>
          <t xml:space="preserve">70.66㎡</t>
        </is>
      </c>
      <c r="N92" s="4">
        <v>5910</v>
      </c>
      <c r="O92" s="5">
        <v>276.5</v>
      </c>
      <c r="P92" s="5">
        <f>AVERAGE(R92:T92)</f>
      </c>
      <c r="Q92" s="5">
        <f>MAX(R92:V92)</f>
      </c>
      <c r="R92" s="5">
        <v>334.7</v>
      </c>
      <c r="S92" s="5">
        <v>364</v>
      </c>
      <c r="T92" s="5">
        <v>290.6</v>
      </c>
      <c r="U92" s="5">
        <v>227</v>
      </c>
      <c r="V92" s="5">
        <v>291.9</v>
      </c>
      <c r="W92" s="2" t="inlineStr">
        <is>
          <t xml:space="preserve">2025-08-02</t>
        </is>
      </c>
      <c r="X92" s="2" t="inlineStr">
        <is>
          <t xml:space="preserve">2025-06-12</t>
        </is>
      </c>
      <c r="Y92" s="2" t="inlineStr">
        <is>
          <t xml:space="preserve">2025-04-25</t>
        </is>
      </c>
      <c r="Z92" s="2" t="inlineStr">
        <is>
          <t xml:space="preserve">2025-03-31</t>
        </is>
      </c>
      <c r="AA92" s="2" t="inlineStr">
        <is>
          <t xml:space="preserve">2025-03-16</t>
        </is>
      </c>
      <c r="AB92" s="4">
        <f>AVERAGE(AD92:AF92)</f>
      </c>
      <c r="AC92" s="5">
        <f>MAX(AD92:AH92)</f>
      </c>
      <c r="AD92" s="5">
        <v>322.3</v>
      </c>
      <c r="AE92" s="5">
        <v>321.8</v>
      </c>
      <c r="AF92" s="5">
        <v>305.3</v>
      </c>
      <c r="AG92" s="5">
        <v>334.7</v>
      </c>
      <c r="AH92" s="5">
        <v>280</v>
      </c>
      <c r="AI92" s="5" t="inlineStr">
        <is>
          <t xml:space="preserve">2025-10-04</t>
        </is>
      </c>
      <c r="AJ92" s="5" t="inlineStr">
        <is>
          <t xml:space="preserve">2025-10-05</t>
        </is>
      </c>
      <c r="AK92" s="2" t="inlineStr">
        <is>
          <t xml:space="preserve">2025-08-31</t>
        </is>
      </c>
      <c r="AL92" s="2" t="inlineStr">
        <is>
          <t xml:space="preserve">2025-08-02</t>
        </is>
      </c>
      <c r="AM92" s="2" t="inlineStr">
        <is>
          <t xml:space="preserve">2025-06-30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>
        <f>AB93/O93</f>
      </c>
      <c r="E93" s="3">
        <f>AC93/O93</f>
      </c>
      <c r="F93" s="2" t="inlineStr">
        <is>
          <t xml:space="preserve">100136296399</t>
        </is>
      </c>
      <c r="G93" s="2" t="inlineStr">
        <is>
          <t xml:space="preserve">ローレルコート瑞江パークステージ</t>
        </is>
      </c>
      <c r="H93" s="2" t="inlineStr">
        <is>
          <t xml:space="preserve">東京都</t>
        </is>
      </c>
      <c r="I93" s="2" t="inlineStr">
        <is>
          <t xml:space="preserve">東京都江戸川区南篠崎町２丁目</t>
        </is>
      </c>
      <c r="J93" s="2" t="inlineStr">
        <is>
          <t xml:space="preserve">2023年2月</t>
        </is>
      </c>
      <c r="K93" s="2" t="inlineStr">
        <is>
          <t xml:space="preserve">都営新宿線　瑞江</t>
        </is>
      </c>
      <c r="L93" s="2" t="inlineStr">
        <is>
          <t xml:space="preserve">徒歩　6分</t>
        </is>
      </c>
      <c r="M93" s="2" t="inlineStr">
        <is>
          <t xml:space="preserve">68.48㎡</t>
        </is>
      </c>
      <c r="N93" s="4">
        <v>5800</v>
      </c>
      <c r="O93" s="5">
        <v>280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>
        <f>AVERAGE(AD93:AF93)</f>
      </c>
      <c r="AC93" s="5">
        <f>MAX(AD93:AH93)</f>
      </c>
      <c r="AD93" s="5">
        <v>299</v>
      </c>
      <c r="AE93" s="5">
        <v>289.5</v>
      </c>
      <c r="AF93" s="5">
        <v>279.1</v>
      </c>
      <c r="AG93" s="5">
        <v>202</v>
      </c>
      <c r="AH93" s="5">
        <v>230.5</v>
      </c>
      <c r="AI93" s="5" t="inlineStr">
        <is>
          <t xml:space="preserve">2025-09-07</t>
        </is>
      </c>
      <c r="AJ93" s="5" t="inlineStr">
        <is>
          <t xml:space="preserve">2025-06-22</t>
        </is>
      </c>
      <c r="AK93" s="2" t="inlineStr">
        <is>
          <t xml:space="preserve">2025-05-21</t>
        </is>
      </c>
      <c r="AL93" s="2" t="inlineStr">
        <is>
          <t xml:space="preserve">2025-03-02</t>
        </is>
      </c>
      <c r="AM93" s="2" t="inlineStr">
        <is>
          <t xml:space="preserve">2025-02-10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100136200000</t>
        </is>
      </c>
      <c r="G94" s="2" t="inlineStr">
        <is>
          <t xml:space="preserve">アーバイル池袋ＥＡＳＴ</t>
        </is>
      </c>
      <c r="H94" s="2" t="inlineStr">
        <is>
          <t xml:space="preserve">東京都</t>
        </is>
      </c>
      <c r="I94" s="2" t="inlineStr">
        <is>
          <t xml:space="preserve">東京都豊島区東池袋４丁目</t>
        </is>
      </c>
      <c r="J94" s="2" t="inlineStr">
        <is>
          <t xml:space="preserve">2004年4月</t>
        </is>
      </c>
      <c r="K94" s="2" t="inlineStr">
        <is>
          <t xml:space="preserve">山手線　池袋</t>
        </is>
      </c>
      <c r="L94" s="2" t="inlineStr">
        <is>
          <t xml:space="preserve">徒歩　7分</t>
        </is>
      </c>
      <c r="M94" s="2" t="inlineStr">
        <is>
          <t xml:space="preserve">58.03㎡</t>
        </is>
      </c>
      <c r="N94" s="4">
        <v>5680</v>
      </c>
      <c r="O94" s="5">
        <v>323.6</v>
      </c>
      <c r="P94" s="5">
        <f>AVERAGE(R94:T94)</f>
      </c>
      <c r="Q94" s="5">
        <f>MAX(R94:V94)</f>
      </c>
      <c r="R94" s="5">
        <v>250.7</v>
      </c>
      <c r="S94" s="5"/>
      <c r="T94" s="5"/>
      <c r="U94" s="5"/>
      <c r="V94" s="5"/>
      <c r="W94" s="2" t="inlineStr">
        <is>
          <t xml:space="preserve">2021-12-23</t>
        </is>
      </c>
      <c r="X94" s="2"/>
      <c r="Y94" s="2"/>
      <c r="Z94" s="2"/>
      <c r="AA94" s="2"/>
      <c r="AB94" s="4">
        <f>AVERAGE(AD94:AF94)</f>
      </c>
      <c r="AC94" s="5">
        <f>MAX(AD94:AH94)</f>
      </c>
      <c r="AD94" s="5">
        <v>699</v>
      </c>
      <c r="AE94" s="5">
        <v>971.1</v>
      </c>
      <c r="AF94" s="5">
        <v>753.8</v>
      </c>
      <c r="AG94" s="5">
        <v>671</v>
      </c>
      <c r="AH94" s="5">
        <v>668.7</v>
      </c>
      <c r="AI94" s="5" t="inlineStr">
        <is>
          <t xml:space="preserve">2025-09-21</t>
        </is>
      </c>
      <c r="AJ94" s="5" t="inlineStr">
        <is>
          <t xml:space="preserve">2025-09-16</t>
        </is>
      </c>
      <c r="AK94" s="2" t="inlineStr">
        <is>
          <t xml:space="preserve">2025-09-08</t>
        </is>
      </c>
      <c r="AL94" s="2" t="inlineStr">
        <is>
          <t xml:space="preserve">2025-08-30</t>
        </is>
      </c>
      <c r="AM94" s="2" t="inlineStr">
        <is>
          <t xml:space="preserve">2025-08-21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>
        <f>AB95/O95</f>
      </c>
      <c r="E95" s="3">
        <f>AC95/O95</f>
      </c>
      <c r="F95" s="2" t="inlineStr">
        <is>
          <t xml:space="preserve">100136229306</t>
        </is>
      </c>
      <c r="G95" s="2" t="inlineStr">
        <is>
          <t xml:space="preserve">プレールドューク両国Ⅱ</t>
        </is>
      </c>
      <c r="H95" s="2" t="inlineStr">
        <is>
          <t xml:space="preserve">東京都</t>
        </is>
      </c>
      <c r="I95" s="2" t="inlineStr">
        <is>
          <t xml:space="preserve">東京都墨田区緑３丁目</t>
        </is>
      </c>
      <c r="J95" s="2" t="inlineStr">
        <is>
          <t xml:space="preserve">2016年10月</t>
        </is>
      </c>
      <c r="K95" s="2" t="inlineStr">
        <is>
          <t xml:space="preserve">都営新宿線　菊川</t>
        </is>
      </c>
      <c r="L95" s="2" t="inlineStr">
        <is>
          <t xml:space="preserve">徒歩　8分</t>
        </is>
      </c>
      <c r="M95" s="2" t="inlineStr">
        <is>
          <t xml:space="preserve">50.71㎡</t>
        </is>
      </c>
      <c r="N95" s="4">
        <v>5390</v>
      </c>
      <c r="O95" s="5">
        <v>351.4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>
        <f>AVERAGE(AD95:AF95)</f>
      </c>
      <c r="AC95" s="5">
        <f>MAX(AD95:AH95)</f>
      </c>
      <c r="AD95" s="5">
        <v>357.7</v>
      </c>
      <c r="AE95" s="5">
        <v>325.4</v>
      </c>
      <c r="AF95" s="5">
        <v>294.9</v>
      </c>
      <c r="AG95" s="5">
        <v>293.4</v>
      </c>
      <c r="AH95" s="5">
        <v>335.8</v>
      </c>
      <c r="AI95" s="5" t="inlineStr">
        <is>
          <t xml:space="preserve">2025-08-17</t>
        </is>
      </c>
      <c r="AJ95" s="5" t="inlineStr">
        <is>
          <t xml:space="preserve">2025-07-05</t>
        </is>
      </c>
      <c r="AK95" s="2" t="inlineStr">
        <is>
          <t xml:space="preserve">2025-04-30</t>
        </is>
      </c>
      <c r="AL95" s="2" t="inlineStr">
        <is>
          <t xml:space="preserve">2025-04-26</t>
        </is>
      </c>
      <c r="AM95" s="2" t="inlineStr">
        <is>
          <t xml:space="preserve">2025-03-08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100135279374</t>
        </is>
      </c>
      <c r="G96" s="2" t="inlineStr">
        <is>
          <t xml:space="preserve">グランウィッシュ浅草ＥＡＳＴ</t>
        </is>
      </c>
      <c r="H96" s="2" t="inlineStr">
        <is>
          <t xml:space="preserve">東京都</t>
        </is>
      </c>
      <c r="I96" s="2" t="inlineStr">
        <is>
          <t xml:space="preserve">東京都台東区清川１丁目</t>
        </is>
      </c>
      <c r="J96" s="2" t="inlineStr">
        <is>
          <t xml:space="preserve">2018年8月</t>
        </is>
      </c>
      <c r="K96" s="2" t="inlineStr">
        <is>
          <t xml:space="preserve">日比谷線　南千住</t>
        </is>
      </c>
      <c r="L96" s="2" t="inlineStr">
        <is>
          <t xml:space="preserve">徒歩　15分</t>
        </is>
      </c>
      <c r="M96" s="2" t="inlineStr">
        <is>
          <t xml:space="preserve">60.14㎡</t>
        </is>
      </c>
      <c r="N96" s="4">
        <v>5300</v>
      </c>
      <c r="O96" s="5">
        <v>291.4</v>
      </c>
      <c r="P96" s="5">
        <f>AVERAGE(R96:T96)</f>
      </c>
      <c r="Q96" s="5">
        <f>MAX(R96:V96)</f>
      </c>
      <c r="R96" s="5">
        <v>297.7</v>
      </c>
      <c r="S96" s="5">
        <v>312.3</v>
      </c>
      <c r="T96" s="5">
        <v>302.4</v>
      </c>
      <c r="U96" s="5">
        <v>266.5</v>
      </c>
      <c r="V96" s="5"/>
      <c r="W96" s="2" t="inlineStr">
        <is>
          <t xml:space="preserve">2025-05-26</t>
        </is>
      </c>
      <c r="X96" s="2" t="inlineStr">
        <is>
          <t xml:space="preserve">2025-05-05</t>
        </is>
      </c>
      <c r="Y96" s="2" t="inlineStr">
        <is>
          <t xml:space="preserve">2025-04-19</t>
        </is>
      </c>
      <c r="Z96" s="2" t="inlineStr">
        <is>
          <t xml:space="preserve">2023-07-16</t>
        </is>
      </c>
      <c r="AA96" s="2"/>
      <c r="AB96" s="4">
        <f>AVERAGE(AD96:AF96)</f>
      </c>
      <c r="AC96" s="5">
        <f>MAX(AD96:AH96)</f>
      </c>
      <c r="AD96" s="5">
        <v>297.7</v>
      </c>
      <c r="AE96" s="5">
        <v>284.6</v>
      </c>
      <c r="AF96" s="5">
        <v>312.3</v>
      </c>
      <c r="AG96" s="5">
        <v>302.4</v>
      </c>
      <c r="AH96" s="5">
        <v>228.5</v>
      </c>
      <c r="AI96" s="5" t="inlineStr">
        <is>
          <t xml:space="preserve">2025-05-26</t>
        </is>
      </c>
      <c r="AJ96" s="5" t="inlineStr">
        <is>
          <t xml:space="preserve">2025-05-30</t>
        </is>
      </c>
      <c r="AK96" s="2" t="inlineStr">
        <is>
          <t xml:space="preserve">2025-05-05</t>
        </is>
      </c>
      <c r="AL96" s="2" t="inlineStr">
        <is>
          <t xml:space="preserve">2025-04-19</t>
        </is>
      </c>
      <c r="AM96" s="2" t="inlineStr">
        <is>
          <t xml:space="preserve">2025-02-22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>
        <f>AB97/O97</f>
      </c>
      <c r="E97" s="3">
        <f>AC97/O97</f>
      </c>
      <c r="F97" s="2" t="inlineStr">
        <is>
          <t xml:space="preserve">400128437326</t>
        </is>
      </c>
      <c r="G97" s="2" t="inlineStr">
        <is>
          <t xml:space="preserve">コンシェリア大森ｗｉｔｈ</t>
        </is>
      </c>
      <c r="H97" s="2" t="inlineStr">
        <is>
          <t xml:space="preserve">東京都</t>
        </is>
      </c>
      <c r="I97" s="2" t="inlineStr">
        <is>
          <t xml:space="preserve">東京都大田区南馬込３丁目</t>
        </is>
      </c>
      <c r="J97" s="2" t="inlineStr">
        <is>
          <t xml:space="preserve">2013年8月</t>
        </is>
      </c>
      <c r="K97" s="2" t="inlineStr">
        <is>
          <t xml:space="preserve">京浜東北線　大森</t>
        </is>
      </c>
      <c r="L97" s="2" t="inlineStr">
        <is>
          <t xml:space="preserve">徒歩　12分</t>
        </is>
      </c>
      <c r="M97" s="2" t="inlineStr">
        <is>
          <t xml:space="preserve">55.71㎡</t>
        </is>
      </c>
      <c r="N97" s="4">
        <v>5300</v>
      </c>
      <c r="O97" s="5">
        <v>314.5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>
        <f>AVERAGE(AD97:AF97)</f>
      </c>
      <c r="AC97" s="5">
        <f>MAX(AD97:AH97)</f>
      </c>
      <c r="AD97" s="5">
        <v>210.8</v>
      </c>
      <c r="AE97" s="5">
        <v>195.8</v>
      </c>
      <c r="AF97" s="5">
        <v>194.2</v>
      </c>
      <c r="AG97" s="5">
        <v>166.1</v>
      </c>
      <c r="AH97" s="5">
        <v>205.7</v>
      </c>
      <c r="AI97" s="5" t="inlineStr">
        <is>
          <t xml:space="preserve">2020-05-30</t>
        </is>
      </c>
      <c r="AJ97" s="5" t="inlineStr">
        <is>
          <t xml:space="preserve">2019-01-26</t>
        </is>
      </c>
      <c r="AK97" s="2" t="inlineStr">
        <is>
          <t xml:space="preserve">2018-05-15</t>
        </is>
      </c>
      <c r="AL97" s="2" t="inlineStr">
        <is>
          <t xml:space="preserve">2013-10-10</t>
        </is>
      </c>
      <c r="AM97" s="2" t="inlineStr">
        <is>
          <t xml:space="preserve">2006-12-10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 t="inlineStr">
        <is>
          <t xml:space="preserve">成約物件不足</t>
        </is>
      </c>
      <c r="E98" s="3" t="inlineStr">
        <is>
          <t xml:space="preserve">成約物件不足</t>
        </is>
      </c>
      <c r="F98" s="2" t="inlineStr">
        <is>
          <t xml:space="preserve">100136216355</t>
        </is>
      </c>
      <c r="G98" s="2" t="inlineStr">
        <is>
          <t xml:space="preserve">プレディアンスフォート篠崎　　</t>
        </is>
      </c>
      <c r="H98" s="2" t="inlineStr">
        <is>
          <t xml:space="preserve">東京都</t>
        </is>
      </c>
      <c r="I98" s="2" t="inlineStr">
        <is>
          <t xml:space="preserve">東京都江戸川区篠崎町８丁目</t>
        </is>
      </c>
      <c r="J98" s="2" t="inlineStr">
        <is>
          <t xml:space="preserve">2015年8月</t>
        </is>
      </c>
      <c r="K98" s="2" t="inlineStr">
        <is>
          <t xml:space="preserve">都営新宿線　篠崎</t>
        </is>
      </c>
      <c r="L98" s="2" t="inlineStr">
        <is>
          <t xml:space="preserve">徒歩　11分</t>
        </is>
      </c>
      <c r="M98" s="2" t="inlineStr">
        <is>
          <t xml:space="preserve">76.18㎡</t>
        </is>
      </c>
      <c r="N98" s="4">
        <v>5180</v>
      </c>
      <c r="O98" s="5">
        <v>224.8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/>
      <c r="AC98" s="5"/>
      <c r="AD98" s="5"/>
      <c r="AE98" s="5"/>
      <c r="AF98" s="5"/>
      <c r="AG98" s="5"/>
      <c r="AH98" s="5"/>
      <c r="AI98" s="5"/>
      <c r="AJ98" s="5"/>
      <c r="AK98" s="2"/>
      <c r="AL98" s="2"/>
      <c r="AM98" s="2"/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100130626636</t>
        </is>
      </c>
      <c r="G99" s="2" t="inlineStr">
        <is>
          <t xml:space="preserve">ザ・三和レジデンス四ツ木</t>
        </is>
      </c>
      <c r="H99" s="2" t="inlineStr">
        <is>
          <t xml:space="preserve">東京都</t>
        </is>
      </c>
      <c r="I99" s="2" t="inlineStr">
        <is>
          <t xml:space="preserve">東京都葛飾区東四つ木２丁目</t>
        </is>
      </c>
      <c r="J99" s="2" t="inlineStr">
        <is>
          <t xml:space="preserve">2021年4月</t>
        </is>
      </c>
      <c r="K99" s="2" t="inlineStr">
        <is>
          <t xml:space="preserve">京成押上線　四ツ木</t>
        </is>
      </c>
      <c r="L99" s="2" t="inlineStr">
        <is>
          <t xml:space="preserve">徒歩　14分</t>
        </is>
      </c>
      <c r="M99" s="2" t="inlineStr">
        <is>
          <t xml:space="preserve">50.07㎡</t>
        </is>
      </c>
      <c r="N99" s="4">
        <v>4970</v>
      </c>
      <c r="O99" s="5">
        <v>328.2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>
        <f>AVERAGE(AD99:AF99)</f>
      </c>
      <c r="AC99" s="5">
        <f>MAX(AD99:AH99)</f>
      </c>
      <c r="AD99" s="5">
        <v>191</v>
      </c>
      <c r="AE99" s="5">
        <v>213.2</v>
      </c>
      <c r="AF99" s="5">
        <v>219.8</v>
      </c>
      <c r="AG99" s="5">
        <v>190.4</v>
      </c>
      <c r="AH99" s="5">
        <v>174.7</v>
      </c>
      <c r="AI99" s="5" t="inlineStr">
        <is>
          <t xml:space="preserve">2025-08-22</t>
        </is>
      </c>
      <c r="AJ99" s="5" t="inlineStr">
        <is>
          <t xml:space="preserve">2025-05-19</t>
        </is>
      </c>
      <c r="AK99" s="2" t="inlineStr">
        <is>
          <t xml:space="preserve">2025-02-23</t>
        </is>
      </c>
      <c r="AL99" s="2" t="inlineStr">
        <is>
          <t xml:space="preserve">2024-10-20</t>
        </is>
      </c>
      <c r="AM99" s="2" t="inlineStr">
        <is>
          <t xml:space="preserve">2023-09-16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100136225186</t>
        </is>
      </c>
      <c r="G100" s="2" t="inlineStr">
        <is>
          <t xml:space="preserve">シティテラスひばりが丘</t>
        </is>
      </c>
      <c r="H100" s="2" t="inlineStr">
        <is>
          <t xml:space="preserve">東京都</t>
        </is>
      </c>
      <c r="I100" s="2" t="inlineStr">
        <is>
          <t xml:space="preserve">東京都西東京市ひばりが丘３丁目</t>
        </is>
      </c>
      <c r="J100" s="2" t="inlineStr">
        <is>
          <t xml:space="preserve">2017年1月</t>
        </is>
      </c>
      <c r="K100" s="2" t="inlineStr">
        <is>
          <t xml:space="preserve">西武池袋線　ひばりヶ丘</t>
        </is>
      </c>
      <c r="L100" s="2" t="inlineStr">
        <is>
          <t xml:space="preserve">徒歩　21分</t>
        </is>
      </c>
      <c r="M100" s="2" t="inlineStr">
        <is>
          <t xml:space="preserve">67.64㎡</t>
        </is>
      </c>
      <c r="N100" s="4">
        <v>4880</v>
      </c>
      <c r="O100" s="5">
        <v>238.6</v>
      </c>
      <c r="P100" s="5">
        <f>AVERAGE(R100:T100)</f>
      </c>
      <c r="Q100" s="5">
        <f>MAX(R100:V100)</f>
      </c>
      <c r="R100" s="5">
        <v>221.5</v>
      </c>
      <c r="S100" s="5">
        <v>214.5</v>
      </c>
      <c r="T100" s="5">
        <v>211.6</v>
      </c>
      <c r="U100" s="5">
        <v>219.1</v>
      </c>
      <c r="V100" s="5">
        <v>212.5</v>
      </c>
      <c r="W100" s="2" t="inlineStr">
        <is>
          <t xml:space="preserve">2025-06-29</t>
        </is>
      </c>
      <c r="X100" s="2" t="inlineStr">
        <is>
          <t xml:space="preserve">2025-02-24</t>
        </is>
      </c>
      <c r="Y100" s="2" t="inlineStr">
        <is>
          <t xml:space="preserve">2025-02-22</t>
        </is>
      </c>
      <c r="Z100" s="2" t="inlineStr">
        <is>
          <t xml:space="preserve">2024-10-26</t>
        </is>
      </c>
      <c r="AA100" s="2" t="inlineStr">
        <is>
          <t xml:space="preserve">2024-08-16</t>
        </is>
      </c>
      <c r="AB100" s="4">
        <f>AVERAGE(AD100:AF100)</f>
      </c>
      <c r="AC100" s="5">
        <f>MAX(AD100:AH100)</f>
      </c>
      <c r="AD100" s="5">
        <v>208</v>
      </c>
      <c r="AE100" s="5">
        <v>218</v>
      </c>
      <c r="AF100" s="5">
        <v>176</v>
      </c>
      <c r="AG100" s="5">
        <v>221.5</v>
      </c>
      <c r="AH100" s="5">
        <v>206.2</v>
      </c>
      <c r="AI100" s="5" t="inlineStr">
        <is>
          <t xml:space="preserve">2025-10-12</t>
        </is>
      </c>
      <c r="AJ100" s="5" t="inlineStr">
        <is>
          <t xml:space="preserve">2025-08-30</t>
        </is>
      </c>
      <c r="AK100" s="2" t="inlineStr">
        <is>
          <t xml:space="preserve">2025-06-29</t>
        </is>
      </c>
      <c r="AL100" s="2" t="inlineStr">
        <is>
          <t xml:space="preserve">2025-06-29</t>
        </is>
      </c>
      <c r="AM100" s="2" t="inlineStr">
        <is>
          <t xml:space="preserve">2025-06-22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 t="inlineStr">
        <is>
          <t xml:space="preserve">成約物件不足</t>
        </is>
      </c>
      <c r="C101" s="3" t="inlineStr">
        <is>
          <t xml:space="preserve">成約物件不足</t>
        </is>
      </c>
      <c r="D101" s="3">
        <f>AB101/O101</f>
      </c>
      <c r="E101" s="3">
        <f>AC101/O101</f>
      </c>
      <c r="F101" s="2" t="inlineStr">
        <is>
          <t xml:space="preserve">100134403464</t>
        </is>
      </c>
      <c r="G101" s="2" t="inlineStr">
        <is>
          <t xml:space="preserve">ブレシア東十条レジデンス</t>
        </is>
      </c>
      <c r="H101" s="2" t="inlineStr">
        <is>
          <t xml:space="preserve">東京都</t>
        </is>
      </c>
      <c r="I101" s="2" t="inlineStr">
        <is>
          <t xml:space="preserve">東京都北区東十条２丁目</t>
        </is>
      </c>
      <c r="J101" s="2" t="inlineStr">
        <is>
          <t xml:space="preserve">2009年9月</t>
        </is>
      </c>
      <c r="K101" s="2" t="inlineStr">
        <is>
          <t xml:space="preserve">京浜東北線　東十条</t>
        </is>
      </c>
      <c r="L101" s="2" t="inlineStr">
        <is>
          <t xml:space="preserve">徒歩　5分</t>
        </is>
      </c>
      <c r="M101" s="2" t="inlineStr">
        <is>
          <t xml:space="preserve">57.64㎡</t>
        </is>
      </c>
      <c r="N101" s="4">
        <v>4800</v>
      </c>
      <c r="O101" s="5">
        <v>275.3</v>
      </c>
      <c r="P101" s="5"/>
      <c r="Q101" s="5"/>
      <c r="R101" s="5"/>
      <c r="S101" s="5"/>
      <c r="T101" s="5"/>
      <c r="U101" s="5"/>
      <c r="V101" s="5"/>
      <c r="W101" s="2"/>
      <c r="X101" s="2"/>
      <c r="Y101" s="2"/>
      <c r="Z101" s="2"/>
      <c r="AA101" s="2"/>
      <c r="AB101" s="4">
        <f>AVERAGE(AD101:AF101)</f>
      </c>
      <c r="AC101" s="5">
        <f>MAX(AD101:AH101)</f>
      </c>
      <c r="AD101" s="5">
        <v>421.6</v>
      </c>
      <c r="AE101" s="5">
        <v>353.8</v>
      </c>
      <c r="AF101" s="5">
        <v>306.4</v>
      </c>
      <c r="AG101" s="5">
        <v>320.4</v>
      </c>
      <c r="AH101" s="5">
        <v>260.3</v>
      </c>
      <c r="AI101" s="5" t="inlineStr">
        <is>
          <t xml:space="preserve">2025-06-09</t>
        </is>
      </c>
      <c r="AJ101" s="5" t="inlineStr">
        <is>
          <t xml:space="preserve">2025-04-28</t>
        </is>
      </c>
      <c r="AK101" s="2" t="inlineStr">
        <is>
          <t xml:space="preserve">2024-05-25</t>
        </is>
      </c>
      <c r="AL101" s="2" t="inlineStr">
        <is>
          <t xml:space="preserve">2023-06-30</t>
        </is>
      </c>
      <c r="AM101" s="2" t="inlineStr">
        <is>
          <t xml:space="preserve">2022-07-09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100135855085</t>
        </is>
      </c>
      <c r="G102" s="2" t="inlineStr">
        <is>
          <t xml:space="preserve">ヴィルヴィオ葛西</t>
        </is>
      </c>
      <c r="H102" s="2" t="inlineStr">
        <is>
          <t xml:space="preserve">東京都</t>
        </is>
      </c>
      <c r="I102" s="2" t="inlineStr">
        <is>
          <t xml:space="preserve">東京都江戸川区東葛西２丁目</t>
        </is>
      </c>
      <c r="J102" s="2" t="inlineStr">
        <is>
          <t xml:space="preserve">2017年1月</t>
        </is>
      </c>
      <c r="K102" s="2" t="inlineStr">
        <is>
          <t xml:space="preserve">東西線　葛西</t>
        </is>
      </c>
      <c r="L102" s="2" t="inlineStr">
        <is>
          <t xml:space="preserve">徒歩　7分</t>
        </is>
      </c>
      <c r="M102" s="2" t="inlineStr">
        <is>
          <t xml:space="preserve">56.79㎡</t>
        </is>
      </c>
      <c r="N102" s="4">
        <v>4780</v>
      </c>
      <c r="O102" s="5">
        <v>278.3</v>
      </c>
      <c r="P102" s="5">
        <f>AVERAGE(R102:T102)</f>
      </c>
      <c r="Q102" s="5">
        <f>MAX(R102:V102)</f>
      </c>
      <c r="R102" s="5">
        <v>284.8</v>
      </c>
      <c r="S102" s="5">
        <v>223.7</v>
      </c>
      <c r="T102" s="5">
        <v>238.6</v>
      </c>
      <c r="U102" s="5"/>
      <c r="V102" s="5"/>
      <c r="W102" s="2" t="inlineStr">
        <is>
          <t xml:space="preserve">2025-09-25</t>
        </is>
      </c>
      <c r="X102" s="2" t="inlineStr">
        <is>
          <t xml:space="preserve">2024-11-30</t>
        </is>
      </c>
      <c r="Y102" s="2" t="inlineStr">
        <is>
          <t xml:space="preserve">2020-07-31</t>
        </is>
      </c>
      <c r="Z102" s="2"/>
      <c r="AA102" s="2"/>
      <c r="AB102" s="4">
        <f>AVERAGE(AD102:AF102)</f>
      </c>
      <c r="AC102" s="5">
        <f>MAX(AD102:AH102)</f>
      </c>
      <c r="AD102" s="5">
        <v>284.8</v>
      </c>
      <c r="AE102" s="5">
        <v>276.8</v>
      </c>
      <c r="AF102" s="5">
        <v>223.7</v>
      </c>
      <c r="AG102" s="5">
        <v>238.6</v>
      </c>
      <c r="AH102" s="5"/>
      <c r="AI102" s="5" t="inlineStr">
        <is>
          <t xml:space="preserve">2025-09-25</t>
        </is>
      </c>
      <c r="AJ102" s="5" t="inlineStr">
        <is>
          <t xml:space="preserve">2025-04-21</t>
        </is>
      </c>
      <c r="AK102" s="2" t="inlineStr">
        <is>
          <t xml:space="preserve">2024-11-30</t>
        </is>
      </c>
      <c r="AL102" s="2" t="inlineStr">
        <is>
          <t xml:space="preserve">2020-07-31</t>
        </is>
      </c>
      <c r="AM102" s="2"/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>
        <f>AB103/O103</f>
      </c>
      <c r="E103" s="3">
        <f>AC103/O103</f>
      </c>
      <c r="F103" s="2" t="inlineStr">
        <is>
          <t xml:space="preserve">100135793441</t>
        </is>
      </c>
      <c r="G103" s="2" t="inlineStr">
        <is>
          <t xml:space="preserve">プレール・ドゥーク板橋舟渡</t>
        </is>
      </c>
      <c r="H103" s="2" t="inlineStr">
        <is>
          <t xml:space="preserve">東京都</t>
        </is>
      </c>
      <c r="I103" s="2" t="inlineStr">
        <is>
          <t xml:space="preserve">東京都板橋区舟渡３丁目</t>
        </is>
      </c>
      <c r="J103" s="2" t="inlineStr">
        <is>
          <t xml:space="preserve">2022年3月</t>
        </is>
      </c>
      <c r="K103" s="2" t="inlineStr">
        <is>
          <t xml:space="preserve">埼京線　浮間舟渡</t>
        </is>
      </c>
      <c r="L103" s="2" t="inlineStr">
        <is>
          <t xml:space="preserve">徒歩　10分</t>
        </is>
      </c>
      <c r="M103" s="2" t="inlineStr">
        <is>
          <t xml:space="preserve">55.85㎡</t>
        </is>
      </c>
      <c r="N103" s="4">
        <v>4710</v>
      </c>
      <c r="O103" s="5">
        <v>278.8</v>
      </c>
      <c r="P103" s="5"/>
      <c r="Q103" s="5"/>
      <c r="R103" s="5"/>
      <c r="S103" s="5"/>
      <c r="T103" s="5"/>
      <c r="U103" s="5"/>
      <c r="V103" s="5"/>
      <c r="W103" s="2"/>
      <c r="X103" s="2"/>
      <c r="Y103" s="2"/>
      <c r="Z103" s="2"/>
      <c r="AA103" s="2"/>
      <c r="AB103" s="4">
        <f>AVERAGE(AD103:AF103)</f>
      </c>
      <c r="AC103" s="5">
        <f>MAX(AD103:AH103)</f>
      </c>
      <c r="AD103" s="5">
        <v>265.2</v>
      </c>
      <c r="AE103" s="5">
        <v>273.7</v>
      </c>
      <c r="AF103" s="5">
        <v>240.4</v>
      </c>
      <c r="AG103" s="5">
        <v>223</v>
      </c>
      <c r="AH103" s="5">
        <v>173</v>
      </c>
      <c r="AI103" s="5" t="inlineStr">
        <is>
          <t xml:space="preserve">2025-09-30</t>
        </is>
      </c>
      <c r="AJ103" s="5" t="inlineStr">
        <is>
          <t xml:space="preserve">2025-07-08</t>
        </is>
      </c>
      <c r="AK103" s="2" t="inlineStr">
        <is>
          <t xml:space="preserve">2024-02-25</t>
        </is>
      </c>
      <c r="AL103" s="2" t="inlineStr">
        <is>
          <t xml:space="preserve">2024-01-28</t>
        </is>
      </c>
      <c r="AM103" s="2" t="inlineStr">
        <is>
          <t xml:space="preserve">2023-04-17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 t="inlineStr">
        <is>
          <t xml:space="preserve">成約物件不足</t>
        </is>
      </c>
      <c r="C104" s="3" t="inlineStr">
        <is>
          <t xml:space="preserve">成約物件不足</t>
        </is>
      </c>
      <c r="D104" s="3">
        <f>AB104/O104</f>
      </c>
      <c r="E104" s="3">
        <f>AC104/O104</f>
      </c>
      <c r="F104" s="2" t="inlineStr">
        <is>
          <t xml:space="preserve">100120715377</t>
        </is>
      </c>
      <c r="G104" s="2" t="inlineStr">
        <is>
          <t xml:space="preserve">ジェノヴィア浅草Ⅲグリーンヴェール</t>
        </is>
      </c>
      <c r="H104" s="2" t="inlineStr">
        <is>
          <t xml:space="preserve">東京都</t>
        </is>
      </c>
      <c r="I104" s="2" t="inlineStr">
        <is>
          <t xml:space="preserve">東京都台東区千束３丁目</t>
        </is>
      </c>
      <c r="J104" s="2" t="inlineStr">
        <is>
          <t xml:space="preserve">2016年8月</t>
        </is>
      </c>
      <c r="K104" s="2" t="inlineStr">
        <is>
          <t xml:space="preserve">つくばＥＸ　浅草</t>
        </is>
      </c>
      <c r="L104" s="2" t="inlineStr">
        <is>
          <t xml:space="preserve">徒歩　12分</t>
        </is>
      </c>
      <c r="M104" s="2" t="inlineStr">
        <is>
          <t xml:space="preserve">50.75㎡</t>
        </is>
      </c>
      <c r="N104" s="4">
        <v>4380</v>
      </c>
      <c r="O104" s="5">
        <v>285.4</v>
      </c>
      <c r="P104" s="5">
        <f>AVERAGE(R104:T104)</f>
      </c>
      <c r="Q104" s="5">
        <f>MAX(R104:V104)</f>
      </c>
      <c r="R104" s="5">
        <v>246.3</v>
      </c>
      <c r="S104" s="5"/>
      <c r="T104" s="5"/>
      <c r="U104" s="5"/>
      <c r="V104" s="5"/>
      <c r="W104" s="2" t="inlineStr">
        <is>
          <t xml:space="preserve">2024-03-29</t>
        </is>
      </c>
      <c r="X104" s="2"/>
      <c r="Y104" s="2"/>
      <c r="Z104" s="2"/>
      <c r="AA104" s="2"/>
      <c r="AB104" s="4">
        <f>AVERAGE(AD104:AF104)</f>
      </c>
      <c r="AC104" s="5">
        <f>MAX(AD104:AH104)</f>
      </c>
      <c r="AD104" s="5">
        <v>367.9</v>
      </c>
      <c r="AE104" s="5">
        <v>395.4</v>
      </c>
      <c r="AF104" s="5">
        <v>318.6</v>
      </c>
      <c r="AG104" s="5">
        <v>305.6</v>
      </c>
      <c r="AH104" s="5">
        <v>334.4</v>
      </c>
      <c r="AI104" s="5" t="inlineStr">
        <is>
          <t xml:space="preserve">2025-10-09</t>
        </is>
      </c>
      <c r="AJ104" s="5" t="inlineStr">
        <is>
          <t xml:space="preserve">2025-06-14</t>
        </is>
      </c>
      <c r="AK104" s="2" t="inlineStr">
        <is>
          <t xml:space="preserve">2024-08-25</t>
        </is>
      </c>
      <c r="AL104" s="2" t="inlineStr">
        <is>
          <t xml:space="preserve">2024-07-25</t>
        </is>
      </c>
      <c r="AM104" s="2" t="inlineStr">
        <is>
          <t xml:space="preserve">2024-04-15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100136242244</t>
        </is>
      </c>
      <c r="G105" s="2" t="inlineStr">
        <is>
          <t xml:space="preserve">グランノエル町田Ｓ．Ｐｌａｃｅ</t>
        </is>
      </c>
      <c r="H105" s="2" t="inlineStr">
        <is>
          <t xml:space="preserve">東京都</t>
        </is>
      </c>
      <c r="I105" s="2" t="inlineStr">
        <is>
          <t xml:space="preserve">東京都町田市原町田４丁目</t>
        </is>
      </c>
      <c r="J105" s="2" t="inlineStr">
        <is>
          <t xml:space="preserve">2006年10月</t>
        </is>
      </c>
      <c r="K105" s="2" t="inlineStr">
        <is>
          <t xml:space="preserve">横浜線　町田</t>
        </is>
      </c>
      <c r="L105" s="2" t="inlineStr">
        <is>
          <t xml:space="preserve">徒歩　2分</t>
        </is>
      </c>
      <c r="M105" s="2" t="inlineStr">
        <is>
          <t xml:space="preserve">58.82㎡</t>
        </is>
      </c>
      <c r="N105" s="4">
        <v>4080</v>
      </c>
      <c r="O105" s="5">
        <v>229.4</v>
      </c>
      <c r="P105" s="5">
        <f>AVERAGE(R105:T105)</f>
      </c>
      <c r="Q105" s="5">
        <f>MAX(R105:V105)</f>
      </c>
      <c r="R105" s="5">
        <v>223.2</v>
      </c>
      <c r="S105" s="5">
        <v>189.2</v>
      </c>
      <c r="T105" s="5">
        <v>151.8</v>
      </c>
      <c r="U105" s="5">
        <v>152.4</v>
      </c>
      <c r="V105" s="5">
        <v>178.6</v>
      </c>
      <c r="W105" s="2" t="inlineStr">
        <is>
          <t xml:space="preserve">2021-04-30</t>
        </is>
      </c>
      <c r="X105" s="2" t="inlineStr">
        <is>
          <t xml:space="preserve">2018-07-30</t>
        </is>
      </c>
      <c r="Y105" s="2" t="inlineStr">
        <is>
          <t xml:space="preserve">2016-10-16</t>
        </is>
      </c>
      <c r="Z105" s="2" t="inlineStr">
        <is>
          <t xml:space="preserve">2014-02-22</t>
        </is>
      </c>
      <c r="AA105" s="2" t="inlineStr">
        <is>
          <t xml:space="preserve">2007-10-21</t>
        </is>
      </c>
      <c r="AB105" s="4">
        <f>AVERAGE(AD105:AF105)</f>
      </c>
      <c r="AC105" s="5">
        <f>MAX(AD105:AH105)</f>
      </c>
      <c r="AD105" s="5">
        <v>249.9</v>
      </c>
      <c r="AE105" s="5">
        <v>245.5</v>
      </c>
      <c r="AF105" s="5">
        <v>216.9</v>
      </c>
      <c r="AG105" s="5">
        <v>269.8</v>
      </c>
      <c r="AH105" s="5">
        <v>213.7</v>
      </c>
      <c r="AI105" s="5" t="inlineStr">
        <is>
          <t xml:space="preserve">2024-09-16</t>
        </is>
      </c>
      <c r="AJ105" s="5" t="inlineStr">
        <is>
          <t xml:space="preserve">2024-04-26</t>
        </is>
      </c>
      <c r="AK105" s="2" t="inlineStr">
        <is>
          <t xml:space="preserve">2023-09-30</t>
        </is>
      </c>
      <c r="AL105" s="2" t="inlineStr">
        <is>
          <t xml:space="preserve">2023-02-25</t>
        </is>
      </c>
      <c r="AM105" s="2" t="inlineStr">
        <is>
          <t xml:space="preserve">2022-04-03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300135544817</t>
        </is>
      </c>
      <c r="G106" s="2" t="inlineStr">
        <is>
          <t xml:space="preserve">ザグランデレガーロ東日暮里</t>
        </is>
      </c>
      <c r="H106" s="2" t="inlineStr">
        <is>
          <t xml:space="preserve">東京都</t>
        </is>
      </c>
      <c r="I106" s="2" t="inlineStr">
        <is>
          <t xml:space="preserve">東京都荒川区東日暮里４丁目</t>
        </is>
      </c>
      <c r="J106" s="2" t="inlineStr">
        <is>
          <t xml:space="preserve">2013年2月</t>
        </is>
      </c>
      <c r="K106" s="2" t="inlineStr">
        <is>
          <t xml:space="preserve">山手線　鶯谷</t>
        </is>
      </c>
      <c r="L106" s="2" t="inlineStr">
        <is>
          <t xml:space="preserve">徒歩　8分</t>
        </is>
      </c>
      <c r="M106" s="2" t="inlineStr">
        <is>
          <t xml:space="preserve">50.52㎡</t>
        </is>
      </c>
      <c r="N106" s="4">
        <v>4050</v>
      </c>
      <c r="O106" s="5">
        <v>265.1</v>
      </c>
      <c r="P106" s="5"/>
      <c r="Q106" s="5"/>
      <c r="R106" s="5"/>
      <c r="S106" s="5"/>
      <c r="T106" s="5"/>
      <c r="U106" s="5"/>
      <c r="V106" s="5"/>
      <c r="W106" s="2"/>
      <c r="X106" s="2"/>
      <c r="Y106" s="2"/>
      <c r="Z106" s="2"/>
      <c r="AA106" s="2"/>
      <c r="AB106" s="4">
        <f>AVERAGE(AD106:AF106)</f>
      </c>
      <c r="AC106" s="5">
        <f>MAX(AD106:AH106)</f>
      </c>
      <c r="AD106" s="5">
        <v>310.9</v>
      </c>
      <c r="AE106" s="5">
        <v>332.3</v>
      </c>
      <c r="AF106" s="5">
        <v>379.4</v>
      </c>
      <c r="AG106" s="5">
        <v>269.1</v>
      </c>
      <c r="AH106" s="5">
        <v>302.1</v>
      </c>
      <c r="AI106" s="5" t="inlineStr">
        <is>
          <t xml:space="preserve">2025-09-10</t>
        </is>
      </c>
      <c r="AJ106" s="5" t="inlineStr">
        <is>
          <t xml:space="preserve">2025-07-08</t>
        </is>
      </c>
      <c r="AK106" s="2" t="inlineStr">
        <is>
          <t xml:space="preserve">2025-05-18</t>
        </is>
      </c>
      <c r="AL106" s="2" t="inlineStr">
        <is>
          <t xml:space="preserve">2025-04-27</t>
        </is>
      </c>
      <c r="AM106" s="2" t="inlineStr">
        <is>
          <t xml:space="preserve">2025-03-24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 t="inlineStr">
        <is>
          <t xml:space="preserve">成約物件不足</t>
        </is>
      </c>
      <c r="C107" s="3" t="inlineStr">
        <is>
          <t xml:space="preserve">成約物件不足</t>
        </is>
      </c>
      <c r="D107" s="3">
        <f>AB107/O107</f>
      </c>
      <c r="E107" s="3">
        <f>AC107/O107</f>
      </c>
      <c r="F107" s="2" t="inlineStr">
        <is>
          <t xml:space="preserve">100136194514</t>
        </is>
      </c>
      <c r="G107" s="2" t="inlineStr">
        <is>
          <t xml:space="preserve">ジュイール桜イースト</t>
        </is>
      </c>
      <c r="H107" s="2" t="inlineStr">
        <is>
          <t xml:space="preserve">東京都</t>
        </is>
      </c>
      <c r="I107" s="2" t="inlineStr">
        <is>
          <t xml:space="preserve">東京都足立区舎人２丁目</t>
        </is>
      </c>
      <c r="J107" s="2" t="inlineStr">
        <is>
          <t xml:space="preserve">2011年1月</t>
        </is>
      </c>
      <c r="K107" s="2" t="inlineStr">
        <is>
          <t xml:space="preserve">日暮里舎人　舎人</t>
        </is>
      </c>
      <c r="L107" s="2" t="inlineStr">
        <is>
          <t xml:space="preserve">徒歩　6分</t>
        </is>
      </c>
      <c r="M107" s="2" t="inlineStr">
        <is>
          <t xml:space="preserve">56.5㎡</t>
        </is>
      </c>
      <c r="N107" s="4">
        <v>3880</v>
      </c>
      <c r="O107" s="5">
        <v>227.1</v>
      </c>
      <c r="P107" s="5"/>
      <c r="Q107" s="5"/>
      <c r="R107" s="5"/>
      <c r="S107" s="5"/>
      <c r="T107" s="5"/>
      <c r="U107" s="5"/>
      <c r="V107" s="5"/>
      <c r="W107" s="2"/>
      <c r="X107" s="2"/>
      <c r="Y107" s="2"/>
      <c r="Z107" s="2"/>
      <c r="AA107" s="2"/>
      <c r="AB107" s="4">
        <f>AVERAGE(AD107:AF107)</f>
      </c>
      <c r="AC107" s="5">
        <f>MAX(AD107:AH107)</f>
      </c>
      <c r="AD107" s="5">
        <v>130.2</v>
      </c>
      <c r="AE107" s="5">
        <v>160.1</v>
      </c>
      <c r="AF107" s="5">
        <v>158.4</v>
      </c>
      <c r="AG107" s="5">
        <v>134.2</v>
      </c>
      <c r="AH107" s="5">
        <v>162.4</v>
      </c>
      <c r="AI107" s="5" t="inlineStr">
        <is>
          <t xml:space="preserve">2025-03-16</t>
        </is>
      </c>
      <c r="AJ107" s="5" t="inlineStr">
        <is>
          <t xml:space="preserve">2024-12-08</t>
        </is>
      </c>
      <c r="AK107" s="2" t="inlineStr">
        <is>
          <t xml:space="preserve">2022-08-30</t>
        </is>
      </c>
      <c r="AL107" s="2" t="inlineStr">
        <is>
          <t xml:space="preserve">2021-01-19</t>
        </is>
      </c>
      <c r="AM107" s="2" t="inlineStr">
        <is>
          <t xml:space="preserve">2020-09-27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100122592007</t>
        </is>
      </c>
      <c r="G108" s="2" t="inlineStr">
        <is>
          <t xml:space="preserve">リシュブール四つ木</t>
        </is>
      </c>
      <c r="H108" s="2" t="inlineStr">
        <is>
          <t xml:space="preserve">東京都</t>
        </is>
      </c>
      <c r="I108" s="2" t="inlineStr">
        <is>
          <t xml:space="preserve">東京都葛飾区四つ木１丁目</t>
        </is>
      </c>
      <c r="J108" s="2" t="inlineStr">
        <is>
          <t xml:space="preserve">2015年2月</t>
        </is>
      </c>
      <c r="K108" s="2" t="inlineStr">
        <is>
          <t xml:space="preserve">京成押上線　四ツ木</t>
        </is>
      </c>
      <c r="L108" s="2" t="inlineStr">
        <is>
          <t xml:space="preserve">徒歩　10分</t>
        </is>
      </c>
      <c r="M108" s="2" t="inlineStr">
        <is>
          <t xml:space="preserve">54.8㎡</t>
        </is>
      </c>
      <c r="N108" s="4">
        <v>3380</v>
      </c>
      <c r="O108" s="5">
        <v>203.9</v>
      </c>
      <c r="P108" s="5">
        <f>AVERAGE(R108:T108)</f>
      </c>
      <c r="Q108" s="5">
        <f>MAX(R108:V108)</f>
      </c>
      <c r="R108" s="5">
        <v>299.4</v>
      </c>
      <c r="S108" s="5">
        <v>204.3</v>
      </c>
      <c r="T108" s="5">
        <v>211.8</v>
      </c>
      <c r="U108" s="5">
        <v>227.2</v>
      </c>
      <c r="V108" s="5"/>
      <c r="W108" s="2" t="inlineStr">
        <is>
          <t xml:space="preserve">2025-06-10</t>
        </is>
      </c>
      <c r="X108" s="2" t="inlineStr">
        <is>
          <t xml:space="preserve">2024-02-19</t>
        </is>
      </c>
      <c r="Y108" s="2" t="inlineStr">
        <is>
          <t xml:space="preserve">2023-06-05</t>
        </is>
      </c>
      <c r="Z108" s="2" t="inlineStr">
        <is>
          <t xml:space="preserve">2021-03-28</t>
        </is>
      </c>
      <c r="AA108" s="2"/>
      <c r="AB108" s="4">
        <f>AVERAGE(AD108:AF108)</f>
      </c>
      <c r="AC108" s="5">
        <f>MAX(AD108:AH108)</f>
      </c>
      <c r="AD108" s="5">
        <v>299.4</v>
      </c>
      <c r="AE108" s="5">
        <v>186.4</v>
      </c>
      <c r="AF108" s="5">
        <v>204.3</v>
      </c>
      <c r="AG108" s="5">
        <v>211.8</v>
      </c>
      <c r="AH108" s="5">
        <v>227.2</v>
      </c>
      <c r="AI108" s="5" t="inlineStr">
        <is>
          <t xml:space="preserve">2025-06-10</t>
        </is>
      </c>
      <c r="AJ108" s="5" t="inlineStr">
        <is>
          <t xml:space="preserve">2025-04-29</t>
        </is>
      </c>
      <c r="AK108" s="2" t="inlineStr">
        <is>
          <t xml:space="preserve">2024-02-19</t>
        </is>
      </c>
      <c r="AL108" s="2" t="inlineStr">
        <is>
          <t xml:space="preserve">2023-06-05</t>
        </is>
      </c>
      <c r="AM108" s="2" t="inlineStr">
        <is>
          <t xml:space="preserve">2021-03-28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>
        <f>P109/O109</f>
      </c>
      <c r="C109" s="3">
        <f>Q109/O109</f>
      </c>
      <c r="D109" s="3">
        <f>AB109/O109</f>
      </c>
      <c r="E109" s="3">
        <f>AC109/O109</f>
      </c>
      <c r="F109" s="2" t="inlineStr">
        <is>
          <t xml:space="preserve">100136279416</t>
        </is>
      </c>
      <c r="G109" s="2" t="inlineStr">
        <is>
          <t xml:space="preserve">サングレイス京王堀之内コートＢ</t>
        </is>
      </c>
      <c r="H109" s="2" t="inlineStr">
        <is>
          <t xml:space="preserve">東京都</t>
        </is>
      </c>
      <c r="I109" s="2" t="inlineStr">
        <is>
          <t xml:space="preserve">東京都八王子市松木</t>
        </is>
      </c>
      <c r="J109" s="2" t="inlineStr">
        <is>
          <t xml:space="preserve">2007年1月</t>
        </is>
      </c>
      <c r="K109" s="2" t="inlineStr">
        <is>
          <t xml:space="preserve">相模原線　京王堀之内</t>
        </is>
      </c>
      <c r="L109" s="2" t="inlineStr">
        <is>
          <t xml:space="preserve">徒歩　8分</t>
        </is>
      </c>
      <c r="M109" s="2" t="inlineStr">
        <is>
          <t xml:space="preserve">95.59㎡</t>
        </is>
      </c>
      <c r="N109" s="4">
        <v>3300</v>
      </c>
      <c r="O109" s="5">
        <v>114.2</v>
      </c>
      <c r="P109" s="5">
        <f>AVERAGE(R109:T109)</f>
      </c>
      <c r="Q109" s="5">
        <f>MAX(R109:V109)</f>
      </c>
      <c r="R109" s="5">
        <v>123.9</v>
      </c>
      <c r="S109" s="5">
        <v>136.7</v>
      </c>
      <c r="T109" s="5">
        <v>136.7</v>
      </c>
      <c r="U109" s="5">
        <v>138.8</v>
      </c>
      <c r="V109" s="5">
        <v>114.6</v>
      </c>
      <c r="W109" s="2" t="inlineStr">
        <is>
          <t xml:space="preserve">2025-04-27</t>
        </is>
      </c>
      <c r="X109" s="2" t="inlineStr">
        <is>
          <t xml:space="preserve">2023-03-12</t>
        </is>
      </c>
      <c r="Y109" s="2" t="inlineStr">
        <is>
          <t xml:space="preserve">2022-07-16</t>
        </is>
      </c>
      <c r="Z109" s="2" t="inlineStr">
        <is>
          <t xml:space="preserve">2022-04-30</t>
        </is>
      </c>
      <c r="AA109" s="2" t="inlineStr">
        <is>
          <t xml:space="preserve">2019-03-18</t>
        </is>
      </c>
      <c r="AB109" s="4">
        <f>AVERAGE(AD109:AF109)</f>
      </c>
      <c r="AC109" s="5">
        <f>MAX(AD109:AH109)</f>
      </c>
      <c r="AD109" s="5">
        <v>179.1</v>
      </c>
      <c r="AE109" s="5">
        <v>167.3</v>
      </c>
      <c r="AF109" s="5">
        <v>151.4</v>
      </c>
      <c r="AG109" s="5">
        <v>138.2</v>
      </c>
      <c r="AH109" s="5">
        <v>147.4</v>
      </c>
      <c r="AI109" s="5" t="inlineStr">
        <is>
          <t xml:space="preserve">2025-08-30</t>
        </is>
      </c>
      <c r="AJ109" s="5" t="inlineStr">
        <is>
          <t xml:space="preserve">2025-07-27</t>
        </is>
      </c>
      <c r="AK109" s="2" t="inlineStr">
        <is>
          <t xml:space="preserve">2025-06-22</t>
        </is>
      </c>
      <c r="AL109" s="2" t="inlineStr">
        <is>
          <t xml:space="preserve">2025-06-08</t>
        </is>
      </c>
      <c r="AM109" s="2" t="inlineStr">
        <is>
          <t xml:space="preserve">2025-05-24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 t="inlineStr">
        <is>
          <t xml:space="preserve">成約物件不足</t>
        </is>
      </c>
      <c r="E110" s="3" t="inlineStr">
        <is>
          <t xml:space="preserve">成約物件不足</t>
        </is>
      </c>
      <c r="F110" s="2" t="inlineStr">
        <is>
          <t xml:space="preserve">100134827913</t>
        </is>
      </c>
      <c r="G110" s="2" t="inlineStr">
        <is>
          <t xml:space="preserve">レクシオ拝島</t>
        </is>
      </c>
      <c r="H110" s="2" t="inlineStr">
        <is>
          <t xml:space="preserve">東京都</t>
        </is>
      </c>
      <c r="I110" s="2" t="inlineStr">
        <is>
          <t xml:space="preserve">東京都福生市大字熊川</t>
        </is>
      </c>
      <c r="J110" s="2" t="inlineStr">
        <is>
          <t xml:space="preserve">2007年8月</t>
        </is>
      </c>
      <c r="K110" s="2" t="inlineStr">
        <is>
          <t xml:space="preserve">青梅線　拝島</t>
        </is>
      </c>
      <c r="L110" s="2" t="inlineStr">
        <is>
          <t xml:space="preserve">徒歩　7分</t>
        </is>
      </c>
      <c r="M110" s="2" t="inlineStr">
        <is>
          <t xml:space="preserve">71.87㎡</t>
        </is>
      </c>
      <c r="N110" s="4">
        <v>3200</v>
      </c>
      <c r="O110" s="5">
        <v>147.2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/>
      <c r="AC110" s="5"/>
      <c r="AD110" s="5"/>
      <c r="AE110" s="5"/>
      <c r="AF110" s="5"/>
      <c r="AG110" s="5"/>
      <c r="AH110" s="5"/>
      <c r="AI110" s="5"/>
      <c r="AJ110" s="5"/>
      <c r="AK110" s="2"/>
      <c r="AL110" s="2"/>
      <c r="AM110" s="2"/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100135070898</t>
        </is>
      </c>
      <c r="G111" s="2" t="inlineStr">
        <is>
          <t xml:space="preserve">エンゼル柴又ブライトンテラス</t>
        </is>
      </c>
      <c r="H111" s="2" t="inlineStr">
        <is>
          <t xml:space="preserve">東京都</t>
        </is>
      </c>
      <c r="I111" s="2" t="inlineStr">
        <is>
          <t xml:space="preserve">東京都葛飾区柴又２丁目</t>
        </is>
      </c>
      <c r="J111" s="2" t="inlineStr">
        <is>
          <t xml:space="preserve">2005年11月</t>
        </is>
      </c>
      <c r="K111" s="2" t="inlineStr">
        <is>
          <t xml:space="preserve">京成金町線　柴又</t>
        </is>
      </c>
      <c r="L111" s="2" t="inlineStr">
        <is>
          <t xml:space="preserve">徒歩　11分</t>
        </is>
      </c>
      <c r="M111" s="2" t="inlineStr">
        <is>
          <t xml:space="preserve">65.65㎡</t>
        </is>
      </c>
      <c r="N111" s="4">
        <v>2990</v>
      </c>
      <c r="O111" s="5">
        <v>150.6</v>
      </c>
      <c r="P111" s="5">
        <f>AVERAGE(R111:T111)</f>
      </c>
      <c r="Q111" s="5">
        <f>MAX(R111:V111)</f>
      </c>
      <c r="R111" s="5">
        <v>136.4</v>
      </c>
      <c r="S111" s="5">
        <v>155</v>
      </c>
      <c r="T111" s="5">
        <v>124.5</v>
      </c>
      <c r="U111" s="5">
        <v>119</v>
      </c>
      <c r="V111" s="5"/>
      <c r="W111" s="2" t="inlineStr">
        <is>
          <t xml:space="preserve">2023-09-30</t>
        </is>
      </c>
      <c r="X111" s="2" t="inlineStr">
        <is>
          <t xml:space="preserve">2022-04-03</t>
        </is>
      </c>
      <c r="Y111" s="2" t="inlineStr">
        <is>
          <t xml:space="preserve">2010-10-29</t>
        </is>
      </c>
      <c r="Z111" s="2" t="inlineStr">
        <is>
          <t xml:space="preserve">2010-02-28</t>
        </is>
      </c>
      <c r="AA111" s="2"/>
      <c r="AB111" s="4">
        <f>AVERAGE(AD111:AF111)</f>
      </c>
      <c r="AC111" s="5">
        <f>MAX(AD111:AH111)</f>
      </c>
      <c r="AD111" s="5">
        <v>151.7</v>
      </c>
      <c r="AE111" s="5">
        <v>167.5</v>
      </c>
      <c r="AF111" s="5">
        <v>153.7</v>
      </c>
      <c r="AG111" s="5">
        <v>155.2</v>
      </c>
      <c r="AH111" s="5">
        <v>172.4</v>
      </c>
      <c r="AI111" s="5" t="inlineStr">
        <is>
          <t xml:space="preserve">2025-08-30</t>
        </is>
      </c>
      <c r="AJ111" s="5" t="inlineStr">
        <is>
          <t xml:space="preserve">2024-03-31</t>
        </is>
      </c>
      <c r="AK111" s="2" t="inlineStr">
        <is>
          <t xml:space="preserve">2024-02-10</t>
        </is>
      </c>
      <c r="AL111" s="2" t="inlineStr">
        <is>
          <t xml:space="preserve">2024-01-28</t>
        </is>
      </c>
      <c r="AM111" s="2" t="inlineStr">
        <is>
          <t xml:space="preserve">2023-11-11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 t="inlineStr">
        <is>
          <t xml:space="preserve">成約物件不足</t>
        </is>
      </c>
      <c r="C112" s="3" t="inlineStr">
        <is>
          <t xml:space="preserve">成約物件不足</t>
        </is>
      </c>
      <c r="D112" s="3" t="inlineStr">
        <is>
          <t xml:space="preserve">成約物件不足</t>
        </is>
      </c>
      <c r="E112" s="3" t="inlineStr">
        <is>
          <t xml:space="preserve">成約物件不足</t>
        </is>
      </c>
      <c r="F112" s="2" t="inlineStr">
        <is>
          <t xml:space="preserve">100136304368</t>
        </is>
      </c>
      <c r="G112" s="2" t="inlineStr">
        <is>
          <t xml:space="preserve">プラティーヌデュオ舎人</t>
        </is>
      </c>
      <c r="H112" s="2" t="inlineStr">
        <is>
          <t xml:space="preserve">東京都</t>
        </is>
      </c>
      <c r="I112" s="2" t="inlineStr">
        <is>
          <t xml:space="preserve">東京都足立区舎人１丁目</t>
        </is>
      </c>
      <c r="J112" s="2" t="inlineStr">
        <is>
          <t xml:space="preserve">2008年8月</t>
        </is>
      </c>
      <c r="K112" s="2" t="inlineStr">
        <is>
          <t xml:space="preserve">日暮里舎人　舎人</t>
        </is>
      </c>
      <c r="L112" s="2" t="inlineStr">
        <is>
          <t xml:space="preserve">徒歩　2分</t>
        </is>
      </c>
      <c r="M112" s="2" t="inlineStr">
        <is>
          <t xml:space="preserve">51.42㎡</t>
        </is>
      </c>
      <c r="N112" s="4">
        <v>2980</v>
      </c>
      <c r="O112" s="5">
        <v>191.6</v>
      </c>
      <c r="P112" s="5">
        <f>AVERAGE(R112:T112)</f>
      </c>
      <c r="Q112" s="5">
        <f>MAX(R112:V112)</f>
      </c>
      <c r="R112" s="5">
        <v>159.6</v>
      </c>
      <c r="S112" s="5"/>
      <c r="T112" s="5"/>
      <c r="U112" s="5"/>
      <c r="V112" s="5"/>
      <c r="W112" s="2" t="inlineStr">
        <is>
          <t xml:space="preserve">2021-08-15</t>
        </is>
      </c>
      <c r="X112" s="2"/>
      <c r="Y112" s="2"/>
      <c r="Z112" s="2"/>
      <c r="AA112" s="2"/>
      <c r="AB112" s="4">
        <f>AVERAGE(AD112:AF112)</f>
      </c>
      <c r="AC112" s="5">
        <f>MAX(AD112:AH112)</f>
      </c>
      <c r="AD112" s="5">
        <v>159.6</v>
      </c>
      <c r="AE112" s="5"/>
      <c r="AF112" s="5"/>
      <c r="AG112" s="5"/>
      <c r="AH112" s="5"/>
      <c r="AI112" s="5" t="inlineStr">
        <is>
          <t xml:space="preserve">2021-08-15</t>
        </is>
      </c>
      <c r="AJ112" s="5"/>
      <c r="AK112" s="2"/>
      <c r="AL112" s="2"/>
      <c r="AM112" s="2"/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100135071883</t>
        </is>
      </c>
      <c r="G113" s="2" t="inlineStr">
        <is>
          <t xml:space="preserve">ワイズユウラク久米川</t>
        </is>
      </c>
      <c r="H113" s="2" t="inlineStr">
        <is>
          <t xml:space="preserve">東京都</t>
        </is>
      </c>
      <c r="I113" s="2" t="inlineStr">
        <is>
          <t xml:space="preserve">東京都東村山市栄町３丁目</t>
        </is>
      </c>
      <c r="J113" s="2" t="inlineStr">
        <is>
          <t xml:space="preserve">2004年1月</t>
        </is>
      </c>
      <c r="K113" s="2" t="inlineStr">
        <is>
          <t xml:space="preserve">西武新宿線　久米川</t>
        </is>
      </c>
      <c r="L113" s="2" t="inlineStr">
        <is>
          <t xml:space="preserve">徒歩　6分</t>
        </is>
      </c>
      <c r="M113" s="2" t="inlineStr">
        <is>
          <t xml:space="preserve">65.96㎡</t>
        </is>
      </c>
      <c r="N113" s="4">
        <v>2780</v>
      </c>
      <c r="O113" s="5">
        <v>139.4</v>
      </c>
      <c r="P113" s="5">
        <f>AVERAGE(R113:T113)</f>
      </c>
      <c r="Q113" s="5">
        <f>MAX(R113:V113)</f>
      </c>
      <c r="R113" s="5">
        <v>144.9</v>
      </c>
      <c r="S113" s="5">
        <v>129.4</v>
      </c>
      <c r="T113" s="5">
        <v>143.5</v>
      </c>
      <c r="U113" s="5">
        <v>121.8</v>
      </c>
      <c r="V113" s="5">
        <v>112.1</v>
      </c>
      <c r="W113" s="2" t="inlineStr">
        <is>
          <t xml:space="preserve">2022-03-27</t>
        </is>
      </c>
      <c r="X113" s="2" t="inlineStr">
        <is>
          <t xml:space="preserve">2018-09-29</t>
        </is>
      </c>
      <c r="Y113" s="2" t="inlineStr">
        <is>
          <t xml:space="preserve">2017-04-15</t>
        </is>
      </c>
      <c r="Z113" s="2" t="inlineStr">
        <is>
          <t xml:space="preserve">2012-05-16</t>
        </is>
      </c>
      <c r="AA113" s="2" t="inlineStr">
        <is>
          <t xml:space="preserve">2009-01-26</t>
        </is>
      </c>
      <c r="AB113" s="4">
        <f>AVERAGE(AD113:AF113)</f>
      </c>
      <c r="AC113" s="5">
        <f>MAX(AD113:AH113)</f>
      </c>
      <c r="AD113" s="5">
        <v>147.1</v>
      </c>
      <c r="AE113" s="5">
        <v>150.1</v>
      </c>
      <c r="AF113" s="5">
        <v>170.8</v>
      </c>
      <c r="AG113" s="5">
        <v>129.7</v>
      </c>
      <c r="AH113" s="5">
        <v>172.2</v>
      </c>
      <c r="AI113" s="5" t="inlineStr">
        <is>
          <t xml:space="preserve">2025-08-07</t>
        </is>
      </c>
      <c r="AJ113" s="5" t="inlineStr">
        <is>
          <t xml:space="preserve">2024-07-06</t>
        </is>
      </c>
      <c r="AK113" s="2" t="inlineStr">
        <is>
          <t xml:space="preserve">2024-03-23</t>
        </is>
      </c>
      <c r="AL113" s="2" t="inlineStr">
        <is>
          <t xml:space="preserve">2024-02-12</t>
        </is>
      </c>
      <c r="AM113" s="2" t="inlineStr">
        <is>
          <t xml:space="preserve">2024-01-28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100135185282</t>
        </is>
      </c>
      <c r="G114" s="2" t="inlineStr">
        <is>
          <t xml:space="preserve">ダイアパレス花小金井Ⅱ</t>
        </is>
      </c>
      <c r="H114" s="2" t="inlineStr">
        <is>
          <t xml:space="preserve">東京都</t>
        </is>
      </c>
      <c r="I114" s="2" t="inlineStr">
        <is>
          <t xml:space="preserve">東京都小平市鈴木町１丁目</t>
        </is>
      </c>
      <c r="J114" s="2" t="inlineStr">
        <is>
          <t xml:space="preserve">2005年3月</t>
        </is>
      </c>
      <c r="K114" s="2" t="inlineStr">
        <is>
          <t xml:space="preserve">西武新宿線　小平</t>
        </is>
      </c>
      <c r="L114" s="2" t="inlineStr">
        <is>
          <t xml:space="preserve">徒歩　23分</t>
        </is>
      </c>
      <c r="M114" s="2" t="inlineStr">
        <is>
          <t xml:space="preserve">75.77㎡</t>
        </is>
      </c>
      <c r="N114" s="4">
        <v>2680</v>
      </c>
      <c r="O114" s="5">
        <v>117</v>
      </c>
      <c r="P114" s="5">
        <f>AVERAGE(R114:T114)</f>
      </c>
      <c r="Q114" s="5">
        <f>MAX(R114:V114)</f>
      </c>
      <c r="R114" s="5">
        <v>147.5</v>
      </c>
      <c r="S114" s="5">
        <v>96</v>
      </c>
      <c r="T114" s="5">
        <v>135.6</v>
      </c>
      <c r="U114" s="5"/>
      <c r="V114" s="5"/>
      <c r="W114" s="2" t="inlineStr">
        <is>
          <t xml:space="preserve">2024-03-02</t>
        </is>
      </c>
      <c r="X114" s="2" t="inlineStr">
        <is>
          <t xml:space="preserve">2013-02-14</t>
        </is>
      </c>
      <c r="Y114" s="2" t="inlineStr">
        <is>
          <t xml:space="preserve">2008-09-29</t>
        </is>
      </c>
      <c r="Z114" s="2"/>
      <c r="AA114" s="2"/>
      <c r="AB114" s="4">
        <f>AVERAGE(AD114:AF114)</f>
      </c>
      <c r="AC114" s="5">
        <f>MAX(AD114:AH114)</f>
      </c>
      <c r="AD114" s="5">
        <v>116.5</v>
      </c>
      <c r="AE114" s="5">
        <v>147.5</v>
      </c>
      <c r="AF114" s="5">
        <v>123.6</v>
      </c>
      <c r="AG114" s="5">
        <v>108.9</v>
      </c>
      <c r="AH114" s="5">
        <v>96</v>
      </c>
      <c r="AI114" s="5" t="inlineStr">
        <is>
          <t xml:space="preserve">2025-03-08</t>
        </is>
      </c>
      <c r="AJ114" s="5" t="inlineStr">
        <is>
          <t xml:space="preserve">2024-03-02</t>
        </is>
      </c>
      <c r="AK114" s="2" t="inlineStr">
        <is>
          <t xml:space="preserve">2020-02-01</t>
        </is>
      </c>
      <c r="AL114" s="2" t="inlineStr">
        <is>
          <t xml:space="preserve">2018-04-07</t>
        </is>
      </c>
      <c r="AM114" s="2" t="inlineStr">
        <is>
          <t xml:space="preserve">2013-02-14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100136285185</t>
        </is>
      </c>
      <c r="G115" s="2" t="inlineStr">
        <is>
          <t xml:space="preserve">ドゥーブルリッチ町田</t>
        </is>
      </c>
      <c r="H115" s="2" t="inlineStr">
        <is>
          <t xml:space="preserve">東京都</t>
        </is>
      </c>
      <c r="I115" s="2" t="inlineStr">
        <is>
          <t xml:space="preserve">東京都町田市忠生３丁目</t>
        </is>
      </c>
      <c r="J115" s="2" t="inlineStr">
        <is>
          <t xml:space="preserve">2007年6月</t>
        </is>
      </c>
      <c r="K115" s="2" t="inlineStr">
        <is>
          <t xml:space="preserve">横浜線　町田</t>
        </is>
      </c>
      <c r="L115" s="2"/>
      <c r="M115" s="2" t="inlineStr">
        <is>
          <t xml:space="preserve">71.11㎡</t>
        </is>
      </c>
      <c r="N115" s="4">
        <v>2480</v>
      </c>
      <c r="O115" s="5">
        <v>115.3</v>
      </c>
      <c r="P115" s="5">
        <f>AVERAGE(R115:T115)</f>
      </c>
      <c r="Q115" s="5">
        <f>MAX(R115:V115)</f>
      </c>
      <c r="R115" s="5">
        <v>99.4</v>
      </c>
      <c r="S115" s="5">
        <v>96.1</v>
      </c>
      <c r="T115" s="5">
        <v>63.6</v>
      </c>
      <c r="U115" s="5">
        <v>85.2</v>
      </c>
      <c r="V115" s="5"/>
      <c r="W115" s="2" t="inlineStr">
        <is>
          <t xml:space="preserve">2023-10-08</t>
        </is>
      </c>
      <c r="X115" s="2" t="inlineStr">
        <is>
          <t xml:space="preserve">2013-06-16</t>
        </is>
      </c>
      <c r="Y115" s="2" t="inlineStr">
        <is>
          <t xml:space="preserve">2012-06-11</t>
        </is>
      </c>
      <c r="Z115" s="2" t="inlineStr">
        <is>
          <t xml:space="preserve">2010-04-05</t>
        </is>
      </c>
      <c r="AA115" s="2"/>
      <c r="AB115" s="4">
        <f>AVERAGE(AD115:AF115)</f>
      </c>
      <c r="AC115" s="5">
        <f>MAX(AD115:AH115)</f>
      </c>
      <c r="AD115" s="5">
        <v>99.4</v>
      </c>
      <c r="AE115" s="5">
        <v>97.4</v>
      </c>
      <c r="AF115" s="5">
        <v>96.1</v>
      </c>
      <c r="AG115" s="5">
        <v>95.3</v>
      </c>
      <c r="AH115" s="5">
        <v>63.6</v>
      </c>
      <c r="AI115" s="5" t="inlineStr">
        <is>
          <t xml:space="preserve">2023-10-08</t>
        </is>
      </c>
      <c r="AJ115" s="5" t="inlineStr">
        <is>
          <t xml:space="preserve">2014-04-01</t>
        </is>
      </c>
      <c r="AK115" s="2" t="inlineStr">
        <is>
          <t xml:space="preserve">2013-06-16</t>
        </is>
      </c>
      <c r="AL115" s="2" t="inlineStr">
        <is>
          <t xml:space="preserve">2012-08-31</t>
        </is>
      </c>
      <c r="AM115" s="2" t="inlineStr">
        <is>
          <t xml:space="preserve">2012-06-11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>
        <f>AB116/O116</f>
      </c>
      <c r="E116" s="3">
        <f>AC116/O116</f>
      </c>
      <c r="F116" s="2" t="inlineStr">
        <is>
          <t xml:space="preserve">100136205564</t>
        </is>
      </c>
      <c r="G116" s="2" t="inlineStr">
        <is>
          <t xml:space="preserve">日神パレステージ河辺南</t>
        </is>
      </c>
      <c r="H116" s="2" t="inlineStr">
        <is>
          <t xml:space="preserve">東京都</t>
        </is>
      </c>
      <c r="I116" s="2" t="inlineStr">
        <is>
          <t xml:space="preserve">東京都青梅市河辺町４丁目</t>
        </is>
      </c>
      <c r="J116" s="2" t="inlineStr">
        <is>
          <t xml:space="preserve">2008年3月</t>
        </is>
      </c>
      <c r="K116" s="2" t="inlineStr">
        <is>
          <t xml:space="preserve">青梅線　河辺</t>
        </is>
      </c>
      <c r="L116" s="2" t="inlineStr">
        <is>
          <t xml:space="preserve">徒歩　6分</t>
        </is>
      </c>
      <c r="M116" s="2" t="inlineStr">
        <is>
          <t xml:space="preserve">71.05㎡</t>
        </is>
      </c>
      <c r="N116" s="4">
        <v>2440</v>
      </c>
      <c r="O116" s="5">
        <v>113.6</v>
      </c>
      <c r="P116" s="5">
        <f>AVERAGE(R116:T116)</f>
      </c>
      <c r="Q116" s="5">
        <f>MAX(R116:V116)</f>
      </c>
      <c r="R116" s="5">
        <v>103.6</v>
      </c>
      <c r="S116" s="5">
        <v>85.2</v>
      </c>
      <c r="T116" s="5"/>
      <c r="U116" s="5"/>
      <c r="V116" s="5"/>
      <c r="W116" s="2" t="inlineStr">
        <is>
          <t xml:space="preserve">2018-10-06</t>
        </is>
      </c>
      <c r="X116" s="2" t="inlineStr">
        <is>
          <t xml:space="preserve">2014-01-31</t>
        </is>
      </c>
      <c r="Y116" s="2"/>
      <c r="Z116" s="2"/>
      <c r="AA116" s="2"/>
      <c r="AB116" s="4">
        <f>AVERAGE(AD116:AF116)</f>
      </c>
      <c r="AC116" s="5">
        <f>MAX(AD116:AH116)</f>
      </c>
      <c r="AD116" s="5">
        <v>103.6</v>
      </c>
      <c r="AE116" s="5">
        <v>85.2</v>
      </c>
      <c r="AF116" s="5">
        <v>87.7</v>
      </c>
      <c r="AG116" s="5"/>
      <c r="AH116" s="5"/>
      <c r="AI116" s="5" t="inlineStr">
        <is>
          <t xml:space="preserve">2018-10-06</t>
        </is>
      </c>
      <c r="AJ116" s="5" t="inlineStr">
        <is>
          <t xml:space="preserve">2014-01-31</t>
        </is>
      </c>
      <c r="AK116" s="2" t="inlineStr">
        <is>
          <t xml:space="preserve">2014-01-30</t>
        </is>
      </c>
      <c r="AL116" s="2"/>
      <c r="AM116" s="2"/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 t="inlineStr">
        <is>
          <t xml:space="preserve">成約物件不足</t>
        </is>
      </c>
      <c r="C117" s="3" t="inlineStr">
        <is>
          <t xml:space="preserve">成約物件不足</t>
        </is>
      </c>
      <c r="D117" s="3" t="inlineStr">
        <is>
          <t xml:space="preserve">成約物件不足</t>
        </is>
      </c>
      <c r="E117" s="3" t="inlineStr">
        <is>
          <t xml:space="preserve">成約物件不足</t>
        </is>
      </c>
      <c r="F117" s="2" t="inlineStr">
        <is>
          <t xml:space="preserve">100136233726</t>
        </is>
      </c>
      <c r="G117" s="2" t="inlineStr">
        <is>
          <t xml:space="preserve">グランデュール鹿浜</t>
        </is>
      </c>
      <c r="H117" s="2" t="inlineStr">
        <is>
          <t xml:space="preserve">東京都</t>
        </is>
      </c>
      <c r="I117" s="2" t="inlineStr">
        <is>
          <t xml:space="preserve">東京都足立区鹿浜４丁目</t>
        </is>
      </c>
      <c r="J117" s="2" t="inlineStr">
        <is>
          <t xml:space="preserve">2007年10月</t>
        </is>
      </c>
      <c r="K117" s="2" t="inlineStr">
        <is>
          <t xml:space="preserve">日暮里舎人　西新井大師西</t>
        </is>
      </c>
      <c r="L117" s="2" t="inlineStr">
        <is>
          <t xml:space="preserve">徒歩　18分</t>
        </is>
      </c>
      <c r="M117" s="2" t="inlineStr">
        <is>
          <t xml:space="preserve">51.78㎡</t>
        </is>
      </c>
      <c r="N117" s="4">
        <v>2300</v>
      </c>
      <c r="O117" s="5">
        <v>146.9</v>
      </c>
      <c r="P117" s="5">
        <f>AVERAGE(R117:T117)</f>
      </c>
      <c r="Q117" s="5">
        <f>MAX(R117:V117)</f>
      </c>
      <c r="R117" s="5">
        <v>136.7</v>
      </c>
      <c r="S117" s="5">
        <v>119.3</v>
      </c>
      <c r="T117" s="5"/>
      <c r="U117" s="5"/>
      <c r="V117" s="5"/>
      <c r="W117" s="2" t="inlineStr">
        <is>
          <t xml:space="preserve">2025-01-28</t>
        </is>
      </c>
      <c r="X117" s="2" t="inlineStr">
        <is>
          <t xml:space="preserve">2020-10-24</t>
        </is>
      </c>
      <c r="Y117" s="2"/>
      <c r="Z117" s="2"/>
      <c r="AA117" s="2"/>
      <c r="AB117" s="4">
        <f>AVERAGE(AD117:AF117)</f>
      </c>
      <c r="AC117" s="5">
        <f>MAX(AD117:AH117)</f>
      </c>
      <c r="AD117" s="5">
        <v>136.7</v>
      </c>
      <c r="AE117" s="5">
        <v>119.3</v>
      </c>
      <c r="AF117" s="5"/>
      <c r="AG117" s="5"/>
      <c r="AH117" s="5"/>
      <c r="AI117" s="5" t="inlineStr">
        <is>
          <t xml:space="preserve">2025-01-28</t>
        </is>
      </c>
      <c r="AJ117" s="5" t="inlineStr">
        <is>
          <t xml:space="preserve">2020-10-24</t>
        </is>
      </c>
      <c r="AK117" s="2"/>
      <c r="AL117" s="2"/>
      <c r="AM117" s="2"/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100136286362</t>
        </is>
      </c>
      <c r="G118" s="2" t="inlineStr">
        <is>
          <t xml:space="preserve">ヨコハマフロントタワー</t>
        </is>
      </c>
      <c r="H118" s="2" t="inlineStr">
        <is>
          <t xml:space="preserve">神奈川県</t>
        </is>
      </c>
      <c r="I118" s="2" t="inlineStr">
        <is>
          <t xml:space="preserve">神奈川県横浜市神奈川区鶴屋町１丁目</t>
        </is>
      </c>
      <c r="J118" s="2" t="inlineStr">
        <is>
          <t xml:space="preserve">2024年3月</t>
        </is>
      </c>
      <c r="K118" s="2" t="inlineStr">
        <is>
          <t xml:space="preserve">東横線　横浜</t>
        </is>
      </c>
      <c r="L118" s="2" t="inlineStr">
        <is>
          <t xml:space="preserve">徒歩　3分</t>
        </is>
      </c>
      <c r="M118" s="2" t="inlineStr">
        <is>
          <t xml:space="preserve">55.48㎡</t>
        </is>
      </c>
      <c r="N118" s="4">
        <v>18000</v>
      </c>
      <c r="O118" s="5">
        <v>1072.6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779.3</v>
      </c>
      <c r="AE118" s="5">
        <v>798.5</v>
      </c>
      <c r="AF118" s="5">
        <v>779.2</v>
      </c>
      <c r="AG118" s="5">
        <v>928.3</v>
      </c>
      <c r="AH118" s="5">
        <v>821.1</v>
      </c>
      <c r="AI118" s="5" t="inlineStr">
        <is>
          <t xml:space="preserve">2025-09-22</t>
        </is>
      </c>
      <c r="AJ118" s="5" t="inlineStr">
        <is>
          <t xml:space="preserve">2025-09-01</t>
        </is>
      </c>
      <c r="AK118" s="2" t="inlineStr">
        <is>
          <t xml:space="preserve">2025-08-24</t>
        </is>
      </c>
      <c r="AL118" s="2" t="inlineStr">
        <is>
          <t xml:space="preserve">2025-07-12</t>
        </is>
      </c>
      <c r="AM118" s="2" t="inlineStr">
        <is>
          <t xml:space="preserve">2025-06-26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300136283559</t>
        </is>
      </c>
      <c r="G119" s="2" t="inlineStr">
        <is>
          <t xml:space="preserve">リエトコート武蔵小杉イーストタワー</t>
        </is>
      </c>
      <c r="H119" s="2" t="inlineStr">
        <is>
          <t xml:space="preserve">神奈川県</t>
        </is>
      </c>
      <c r="I119" s="2" t="inlineStr">
        <is>
          <t xml:space="preserve">神奈川県川崎市中原区中丸子</t>
        </is>
      </c>
      <c r="J119" s="2" t="inlineStr">
        <is>
          <t xml:space="preserve">2008年2月</t>
        </is>
      </c>
      <c r="K119" s="2" t="inlineStr">
        <is>
          <t xml:space="preserve">横須賀線　武蔵小杉</t>
        </is>
      </c>
      <c r="L119" s="2" t="inlineStr">
        <is>
          <t xml:space="preserve">徒歩　3分</t>
        </is>
      </c>
      <c r="M119" s="2" t="inlineStr">
        <is>
          <t xml:space="preserve">92.87㎡</t>
        </is>
      </c>
      <c r="N119" s="4">
        <v>14980</v>
      </c>
      <c r="O119" s="5">
        <v>533.3</v>
      </c>
      <c r="P119" s="5">
        <f>AVERAGE(R119:T119)</f>
      </c>
      <c r="Q119" s="5">
        <f>MAX(R119:V119)</f>
      </c>
      <c r="R119" s="5">
        <v>497.8</v>
      </c>
      <c r="S119" s="5">
        <v>459.8</v>
      </c>
      <c r="T119" s="5">
        <v>451.2</v>
      </c>
      <c r="U119" s="5">
        <v>453.2</v>
      </c>
      <c r="V119" s="5">
        <v>378.4</v>
      </c>
      <c r="W119" s="2" t="inlineStr">
        <is>
          <t xml:space="preserve">2025-09-21</t>
        </is>
      </c>
      <c r="X119" s="2" t="inlineStr">
        <is>
          <t xml:space="preserve">2025-07-31</t>
        </is>
      </c>
      <c r="Y119" s="2" t="inlineStr">
        <is>
          <t xml:space="preserve">2025-06-29</t>
        </is>
      </c>
      <c r="Z119" s="2" t="inlineStr">
        <is>
          <t xml:space="preserve">2025-06-25</t>
        </is>
      </c>
      <c r="AA119" s="2" t="inlineStr">
        <is>
          <t xml:space="preserve">2025-04-30</t>
        </is>
      </c>
      <c r="AB119" s="4">
        <f>AVERAGE(AD119:AF119)</f>
      </c>
      <c r="AC119" s="5">
        <f>MAX(AD119:AH119)</f>
      </c>
      <c r="AD119" s="5">
        <v>497.8</v>
      </c>
      <c r="AE119" s="5">
        <v>479.4</v>
      </c>
      <c r="AF119" s="5">
        <v>461.4</v>
      </c>
      <c r="AG119" s="5">
        <v>373.8</v>
      </c>
      <c r="AH119" s="5">
        <v>465.8</v>
      </c>
      <c r="AI119" s="5" t="inlineStr">
        <is>
          <t xml:space="preserve">2025-09-21</t>
        </is>
      </c>
      <c r="AJ119" s="5" t="inlineStr">
        <is>
          <t xml:space="preserve">2025-08-31</t>
        </is>
      </c>
      <c r="AK119" s="2" t="inlineStr">
        <is>
          <t xml:space="preserve">2025-08-29</t>
        </is>
      </c>
      <c r="AL119" s="2" t="inlineStr">
        <is>
          <t xml:space="preserve">2025-09-01</t>
        </is>
      </c>
      <c r="AM119" s="2" t="inlineStr">
        <is>
          <t xml:space="preserve">2025-08-20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100133912771</t>
        </is>
      </c>
      <c r="G120" s="2" t="inlineStr">
        <is>
          <t xml:space="preserve">シティタワー武蔵小杉</t>
        </is>
      </c>
      <c r="H120" s="2" t="inlineStr">
        <is>
          <t xml:space="preserve">神奈川県</t>
        </is>
      </c>
      <c r="I120" s="2" t="inlineStr">
        <is>
          <t xml:space="preserve">神奈川県川崎市中原区市ノ坪</t>
        </is>
      </c>
      <c r="J120" s="2" t="inlineStr">
        <is>
          <t xml:space="preserve">2015年12月</t>
        </is>
      </c>
      <c r="K120" s="2" t="inlineStr">
        <is>
          <t xml:space="preserve">東横線　武蔵小杉</t>
        </is>
      </c>
      <c r="L120" s="2" t="inlineStr">
        <is>
          <t xml:space="preserve">徒歩　5分</t>
        </is>
      </c>
      <c r="M120" s="2" t="inlineStr">
        <is>
          <t xml:space="preserve">71.98㎡</t>
        </is>
      </c>
      <c r="N120" s="4">
        <v>13000</v>
      </c>
      <c r="O120" s="5">
        <v>597.1</v>
      </c>
      <c r="P120" s="5">
        <f>AVERAGE(R120:T120)</f>
      </c>
      <c r="Q120" s="5">
        <f>MAX(R120:V120)</f>
      </c>
      <c r="R120" s="5">
        <v>664.7</v>
      </c>
      <c r="S120" s="5">
        <v>609.2</v>
      </c>
      <c r="T120" s="5">
        <v>675.3</v>
      </c>
      <c r="U120" s="5">
        <v>702.5</v>
      </c>
      <c r="V120" s="5">
        <v>629</v>
      </c>
      <c r="W120" s="2" t="inlineStr">
        <is>
          <t xml:space="preserve">2025-09-27</t>
        </is>
      </c>
      <c r="X120" s="2" t="inlineStr">
        <is>
          <t xml:space="preserve">2025-08-07</t>
        </is>
      </c>
      <c r="Y120" s="2" t="inlineStr">
        <is>
          <t xml:space="preserve">2025-08-02</t>
        </is>
      </c>
      <c r="Z120" s="2" t="inlineStr">
        <is>
          <t xml:space="preserve">2025-08-01</t>
        </is>
      </c>
      <c r="AA120" s="2" t="inlineStr">
        <is>
          <t xml:space="preserve">2025-07-26</t>
        </is>
      </c>
      <c r="AB120" s="4">
        <f>AVERAGE(AD120:AF120)</f>
      </c>
      <c r="AC120" s="5">
        <f>MAX(AD120:AH120)</f>
      </c>
      <c r="AD120" s="5">
        <v>664.7</v>
      </c>
      <c r="AE120" s="5">
        <v>366.9</v>
      </c>
      <c r="AF120" s="5">
        <v>609.2</v>
      </c>
      <c r="AG120" s="5">
        <v>675.3</v>
      </c>
      <c r="AH120" s="5">
        <v>702.5</v>
      </c>
      <c r="AI120" s="5" t="inlineStr">
        <is>
          <t xml:space="preserve">2025-09-27</t>
        </is>
      </c>
      <c r="AJ120" s="5" t="inlineStr">
        <is>
          <t xml:space="preserve">2025-09-06</t>
        </is>
      </c>
      <c r="AK120" s="2" t="inlineStr">
        <is>
          <t xml:space="preserve">2025-08-07</t>
        </is>
      </c>
      <c r="AL120" s="2" t="inlineStr">
        <is>
          <t xml:space="preserve">2025-08-02</t>
        </is>
      </c>
      <c r="AM120" s="2" t="inlineStr">
        <is>
          <t xml:space="preserve">2025-08-01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100136253187</t>
        </is>
      </c>
      <c r="G121" s="2" t="inlineStr">
        <is>
          <t xml:space="preserve">リエトコート武蔵小杉　ザ・クラッシィタワー</t>
        </is>
      </c>
      <c r="H121" s="2" t="inlineStr">
        <is>
          <t xml:space="preserve">神奈川県</t>
        </is>
      </c>
      <c r="I121" s="2" t="inlineStr">
        <is>
          <t xml:space="preserve">神奈川県川崎市中原区中丸子</t>
        </is>
      </c>
      <c r="J121" s="2" t="inlineStr">
        <is>
          <t xml:space="preserve">2008年2月</t>
        </is>
      </c>
      <c r="K121" s="2" t="inlineStr">
        <is>
          <t xml:space="preserve">横須賀線　武蔵小杉</t>
        </is>
      </c>
      <c r="L121" s="2" t="inlineStr">
        <is>
          <t xml:space="preserve">徒歩　5分</t>
        </is>
      </c>
      <c r="M121" s="2" t="inlineStr">
        <is>
          <t xml:space="preserve">73.71㎡</t>
        </is>
      </c>
      <c r="N121" s="4">
        <v>12800</v>
      </c>
      <c r="O121" s="5">
        <v>574.1</v>
      </c>
      <c r="P121" s="5">
        <f>AVERAGE(R121:T121)</f>
      </c>
      <c r="Q121" s="5">
        <f>MAX(R121:V121)</f>
      </c>
      <c r="R121" s="5">
        <v>373.8</v>
      </c>
      <c r="S121" s="5">
        <v>459.2</v>
      </c>
      <c r="T121" s="5">
        <v>383.8</v>
      </c>
      <c r="U121" s="5">
        <v>367.1</v>
      </c>
      <c r="V121" s="5">
        <v>327.5</v>
      </c>
      <c r="W121" s="2" t="inlineStr">
        <is>
          <t xml:space="preserve">2025-09-01</t>
        </is>
      </c>
      <c r="X121" s="2" t="inlineStr">
        <is>
          <t xml:space="preserve">2025-07-20</t>
        </is>
      </c>
      <c r="Y121" s="2" t="inlineStr">
        <is>
          <t xml:space="preserve">2024-04-14</t>
        </is>
      </c>
      <c r="Z121" s="2" t="inlineStr">
        <is>
          <t xml:space="preserve">2023-03-05</t>
        </is>
      </c>
      <c r="AA121" s="2" t="inlineStr">
        <is>
          <t xml:space="preserve">2022-07-18</t>
        </is>
      </c>
      <c r="AB121" s="4">
        <f>AVERAGE(AD121:AF121)</f>
      </c>
      <c r="AC121" s="5">
        <f>MAX(AD121:AH121)</f>
      </c>
      <c r="AD121" s="5">
        <v>497.8</v>
      </c>
      <c r="AE121" s="5">
        <v>479.4</v>
      </c>
      <c r="AF121" s="5">
        <v>461.4</v>
      </c>
      <c r="AG121" s="5">
        <v>373.8</v>
      </c>
      <c r="AH121" s="5">
        <v>465.8</v>
      </c>
      <c r="AI121" s="5" t="inlineStr">
        <is>
          <t xml:space="preserve">2025-09-21</t>
        </is>
      </c>
      <c r="AJ121" s="5" t="inlineStr">
        <is>
          <t xml:space="preserve">2025-08-31</t>
        </is>
      </c>
      <c r="AK121" s="2" t="inlineStr">
        <is>
          <t xml:space="preserve">2025-08-29</t>
        </is>
      </c>
      <c r="AL121" s="2" t="inlineStr">
        <is>
          <t xml:space="preserve">2025-09-01</t>
        </is>
      </c>
      <c r="AM121" s="2" t="inlineStr">
        <is>
          <t xml:space="preserve">2025-08-20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 t="inlineStr">
        <is>
          <t xml:space="preserve">成約物件不足</t>
        </is>
      </c>
      <c r="C122" s="3" t="inlineStr">
        <is>
          <t xml:space="preserve">成約物件不足</t>
        </is>
      </c>
      <c r="D122" s="3">
        <f>AB122/O122</f>
      </c>
      <c r="E122" s="3">
        <f>AC122/O122</f>
      </c>
      <c r="F122" s="2" t="inlineStr">
        <is>
          <t xml:space="preserve">100135853626</t>
        </is>
      </c>
      <c r="G122" s="2" t="inlineStr">
        <is>
          <t xml:space="preserve">レ・ジェイド新横浜</t>
        </is>
      </c>
      <c r="H122" s="2" t="inlineStr">
        <is>
          <t xml:space="preserve">神奈川県</t>
        </is>
      </c>
      <c r="I122" s="2" t="inlineStr">
        <is>
          <t xml:space="preserve">神奈川県横浜市港北区新横浜１丁目</t>
        </is>
      </c>
      <c r="J122" s="2" t="inlineStr">
        <is>
          <t xml:space="preserve">2025年3月</t>
        </is>
      </c>
      <c r="K122" s="2" t="inlineStr">
        <is>
          <t xml:space="preserve">横浜線　新横浜</t>
        </is>
      </c>
      <c r="L122" s="2" t="inlineStr">
        <is>
          <t xml:space="preserve">徒歩　9分</t>
        </is>
      </c>
      <c r="M122" s="2" t="inlineStr">
        <is>
          <t xml:space="preserve">69.02㎡</t>
        </is>
      </c>
      <c r="N122" s="4">
        <v>8950</v>
      </c>
      <c r="O122" s="5">
        <v>428.7</v>
      </c>
      <c r="P122" s="5"/>
      <c r="Q122" s="5"/>
      <c r="R122" s="5"/>
      <c r="S122" s="5"/>
      <c r="T122" s="5"/>
      <c r="U122" s="5"/>
      <c r="V122" s="5"/>
      <c r="W122" s="2"/>
      <c r="X122" s="2"/>
      <c r="Y122" s="2"/>
      <c r="Z122" s="2"/>
      <c r="AA122" s="2"/>
      <c r="AB122" s="4">
        <f>AVERAGE(AD122:AF122)</f>
      </c>
      <c r="AC122" s="5">
        <f>MAX(AD122:AH122)</f>
      </c>
      <c r="AD122" s="5">
        <v>262</v>
      </c>
      <c r="AE122" s="5">
        <v>243.4</v>
      </c>
      <c r="AF122" s="5">
        <v>239.4</v>
      </c>
      <c r="AG122" s="5">
        <v>231.3</v>
      </c>
      <c r="AH122" s="5">
        <v>258.8</v>
      </c>
      <c r="AI122" s="5" t="inlineStr">
        <is>
          <t xml:space="preserve">2025-10-11</t>
        </is>
      </c>
      <c r="AJ122" s="5" t="inlineStr">
        <is>
          <t xml:space="preserve">2025-09-13</t>
        </is>
      </c>
      <c r="AK122" s="2" t="inlineStr">
        <is>
          <t xml:space="preserve">2025-08-04</t>
        </is>
      </c>
      <c r="AL122" s="2" t="inlineStr">
        <is>
          <t xml:space="preserve">2025-08-01</t>
        </is>
      </c>
      <c r="AM122" s="2" t="inlineStr">
        <is>
          <t xml:space="preserve">2025-07-24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100135676018</t>
        </is>
      </c>
      <c r="G123" s="2" t="inlineStr">
        <is>
          <t xml:space="preserve">リヴァリエＢ棟</t>
        </is>
      </c>
      <c r="H123" s="2" t="inlineStr">
        <is>
          <t xml:space="preserve">神奈川県</t>
        </is>
      </c>
      <c r="I123" s="2" t="inlineStr">
        <is>
          <t xml:space="preserve">神奈川県川崎市川崎区港町</t>
        </is>
      </c>
      <c r="J123" s="2" t="inlineStr">
        <is>
          <t xml:space="preserve">2014年11月</t>
        </is>
      </c>
      <c r="K123" s="2" t="inlineStr">
        <is>
          <t xml:space="preserve">京急大師線　港町</t>
        </is>
      </c>
      <c r="L123" s="2" t="inlineStr">
        <is>
          <t xml:space="preserve">徒歩　2分</t>
        </is>
      </c>
      <c r="M123" s="2" t="inlineStr">
        <is>
          <t xml:space="preserve">85.45㎡</t>
        </is>
      </c>
      <c r="N123" s="4">
        <v>8480</v>
      </c>
      <c r="O123" s="5">
        <v>328.1</v>
      </c>
      <c r="P123" s="5">
        <f>AVERAGE(R123:T123)</f>
      </c>
      <c r="Q123" s="5">
        <f>MAX(R123:V123)</f>
      </c>
      <c r="R123" s="5">
        <v>300.3</v>
      </c>
      <c r="S123" s="5">
        <v>301.7</v>
      </c>
      <c r="T123" s="5">
        <v>344.6</v>
      </c>
      <c r="U123" s="5">
        <v>312.7</v>
      </c>
      <c r="V123" s="5">
        <v>314.4</v>
      </c>
      <c r="W123" s="2" t="inlineStr">
        <is>
          <t xml:space="preserve">2025-09-27</t>
        </is>
      </c>
      <c r="X123" s="2" t="inlineStr">
        <is>
          <t xml:space="preserve">2025-09-12</t>
        </is>
      </c>
      <c r="Y123" s="2" t="inlineStr">
        <is>
          <t xml:space="preserve">2025-08-03</t>
        </is>
      </c>
      <c r="Z123" s="2" t="inlineStr">
        <is>
          <t xml:space="preserve">2025-06-14</t>
        </is>
      </c>
      <c r="AA123" s="2" t="inlineStr">
        <is>
          <t xml:space="preserve">2025-04-25</t>
        </is>
      </c>
      <c r="AB123" s="4">
        <f>AVERAGE(AD123:AF123)</f>
      </c>
      <c r="AC123" s="5">
        <f>MAX(AD123:AH123)</f>
      </c>
      <c r="AD123" s="5">
        <v>257.1</v>
      </c>
      <c r="AE123" s="5">
        <v>292.5</v>
      </c>
      <c r="AF123" s="5">
        <v>352.2</v>
      </c>
      <c r="AG123" s="5">
        <v>300.3</v>
      </c>
      <c r="AH123" s="5">
        <v>286.1</v>
      </c>
      <c r="AI123" s="5" t="inlineStr">
        <is>
          <t xml:space="preserve">2025-10-15</t>
        </is>
      </c>
      <c r="AJ123" s="5" t="inlineStr">
        <is>
          <t xml:space="preserve">2025-09-29</t>
        </is>
      </c>
      <c r="AK123" s="2" t="inlineStr">
        <is>
          <t xml:space="preserve">2025-09-28</t>
        </is>
      </c>
      <c r="AL123" s="2" t="inlineStr">
        <is>
          <t xml:space="preserve">2025-09-27</t>
        </is>
      </c>
      <c r="AM123" s="2" t="inlineStr">
        <is>
          <t xml:space="preserve">2025-09-20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100134016758</t>
        </is>
      </c>
      <c r="G124" s="2" t="inlineStr">
        <is>
          <t xml:space="preserve">ブランズたまプラーザ美しの森グラシス</t>
        </is>
      </c>
      <c r="H124" s="2" t="inlineStr">
        <is>
          <t xml:space="preserve">神奈川県</t>
        </is>
      </c>
      <c r="I124" s="2" t="inlineStr">
        <is>
          <t xml:space="preserve">神奈川県川崎市宮前区犬蔵２丁目</t>
        </is>
      </c>
      <c r="J124" s="2" t="inlineStr">
        <is>
          <t xml:space="preserve">2007年6月</t>
        </is>
      </c>
      <c r="K124" s="2" t="inlineStr">
        <is>
          <t xml:space="preserve">田園都市線　たまプラーザ</t>
        </is>
      </c>
      <c r="L124" s="2" t="inlineStr">
        <is>
          <t xml:space="preserve">徒歩　11分</t>
        </is>
      </c>
      <c r="M124" s="2" t="inlineStr">
        <is>
          <t xml:space="preserve">96.84㎡</t>
        </is>
      </c>
      <c r="N124" s="4">
        <v>6980</v>
      </c>
      <c r="O124" s="5">
        <v>238.3</v>
      </c>
      <c r="P124" s="5">
        <f>AVERAGE(R124:T124)</f>
      </c>
      <c r="Q124" s="5">
        <f>MAX(R124:V124)</f>
      </c>
      <c r="R124" s="5">
        <v>245.5</v>
      </c>
      <c r="S124" s="5">
        <v>253.5</v>
      </c>
      <c r="T124" s="5">
        <v>232.6</v>
      </c>
      <c r="U124" s="5">
        <v>248.1</v>
      </c>
      <c r="V124" s="5">
        <v>199.9</v>
      </c>
      <c r="W124" s="2" t="inlineStr">
        <is>
          <t xml:space="preserve">2025-03-13</t>
        </is>
      </c>
      <c r="X124" s="2" t="inlineStr">
        <is>
          <t xml:space="preserve">2024-08-25</t>
        </is>
      </c>
      <c r="Y124" s="2" t="inlineStr">
        <is>
          <t xml:space="preserve">2024-03-31</t>
        </is>
      </c>
      <c r="Z124" s="2" t="inlineStr">
        <is>
          <t xml:space="preserve">2022-10-02</t>
        </is>
      </c>
      <c r="AA124" s="2" t="inlineStr">
        <is>
          <t xml:space="preserve">2021-03-20</t>
        </is>
      </c>
      <c r="AB124" s="4">
        <f>AVERAGE(AD124:AF124)</f>
      </c>
      <c r="AC124" s="5">
        <f>MAX(AD124:AH124)</f>
      </c>
      <c r="AD124" s="5">
        <v>275.9</v>
      </c>
      <c r="AE124" s="5">
        <v>304.7</v>
      </c>
      <c r="AF124" s="5">
        <v>314.4</v>
      </c>
      <c r="AG124" s="5">
        <v>275.9</v>
      </c>
      <c r="AH124" s="5">
        <v>192.3</v>
      </c>
      <c r="AI124" s="5" t="inlineStr">
        <is>
          <t xml:space="preserve">2025-10-11</t>
        </is>
      </c>
      <c r="AJ124" s="5" t="inlineStr">
        <is>
          <t xml:space="preserve">2025-06-24</t>
        </is>
      </c>
      <c r="AK124" s="2" t="inlineStr">
        <is>
          <t xml:space="preserve">2025-06-15</t>
        </is>
      </c>
      <c r="AL124" s="2" t="inlineStr">
        <is>
          <t xml:space="preserve">2025-06-07</t>
        </is>
      </c>
      <c r="AM124" s="2" t="inlineStr">
        <is>
          <t xml:space="preserve">2025-05-23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100136217986</t>
        </is>
      </c>
      <c r="G125" s="2" t="inlineStr">
        <is>
          <t xml:space="preserve">ミオカステーロ横濱関内</t>
        </is>
      </c>
      <c r="H125" s="2" t="inlineStr">
        <is>
          <t xml:space="preserve">神奈川県</t>
        </is>
      </c>
      <c r="I125" s="2" t="inlineStr">
        <is>
          <t xml:space="preserve">神奈川県横浜市中区山下町</t>
        </is>
      </c>
      <c r="J125" s="2" t="inlineStr">
        <is>
          <t xml:space="preserve">2004年1月</t>
        </is>
      </c>
      <c r="K125" s="2" t="inlineStr">
        <is>
          <t xml:space="preserve">京浜東北線　石川町</t>
        </is>
      </c>
      <c r="L125" s="2" t="inlineStr">
        <is>
          <t xml:space="preserve">徒歩　5分</t>
        </is>
      </c>
      <c r="M125" s="2" t="inlineStr">
        <is>
          <t xml:space="preserve">65.1㎡</t>
        </is>
      </c>
      <c r="N125" s="4">
        <v>5810</v>
      </c>
      <c r="O125" s="5">
        <v>295.1</v>
      </c>
      <c r="P125" s="5">
        <f>AVERAGE(R125:T125)</f>
      </c>
      <c r="Q125" s="5">
        <f>MAX(R125:V125)</f>
      </c>
      <c r="R125" s="5">
        <v>243.2</v>
      </c>
      <c r="S125" s="5">
        <v>219.7</v>
      </c>
      <c r="T125" s="5">
        <v>226.4</v>
      </c>
      <c r="U125" s="5">
        <v>215.9</v>
      </c>
      <c r="V125" s="5">
        <v>177.4</v>
      </c>
      <c r="W125" s="2" t="inlineStr">
        <is>
          <t xml:space="preserve">2021-07-12</t>
        </is>
      </c>
      <c r="X125" s="2" t="inlineStr">
        <is>
          <t xml:space="preserve">2018-11-30</t>
        </is>
      </c>
      <c r="Y125" s="2" t="inlineStr">
        <is>
          <t xml:space="preserve">2018-04-22</t>
        </is>
      </c>
      <c r="Z125" s="2" t="inlineStr">
        <is>
          <t xml:space="preserve">2017-09-30</t>
        </is>
      </c>
      <c r="AA125" s="2" t="inlineStr">
        <is>
          <t xml:space="preserve">2016-08-06</t>
        </is>
      </c>
      <c r="AB125" s="4">
        <f>AVERAGE(AD125:AF125)</f>
      </c>
      <c r="AC125" s="5">
        <f>MAX(AD125:AH125)</f>
      </c>
      <c r="AD125" s="5">
        <v>490.7</v>
      </c>
      <c r="AE125" s="5">
        <v>393.5</v>
      </c>
      <c r="AF125" s="5">
        <v>368.9</v>
      </c>
      <c r="AG125" s="5">
        <v>435.7</v>
      </c>
      <c r="AH125" s="5">
        <v>403.3</v>
      </c>
      <c r="AI125" s="5" t="inlineStr">
        <is>
          <t xml:space="preserve">2025-09-19</t>
        </is>
      </c>
      <c r="AJ125" s="5" t="inlineStr">
        <is>
          <t xml:space="preserve">2025-05-18</t>
        </is>
      </c>
      <c r="AK125" s="2" t="inlineStr">
        <is>
          <t xml:space="preserve">2025-04-24</t>
        </is>
      </c>
      <c r="AL125" s="2" t="inlineStr">
        <is>
          <t xml:space="preserve">2025-02-24</t>
        </is>
      </c>
      <c r="AM125" s="2" t="inlineStr">
        <is>
          <t xml:space="preserve">2025-02-27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100135185286</t>
        </is>
      </c>
      <c r="G126" s="2" t="inlineStr">
        <is>
          <t xml:space="preserve">サンクレイドル川崎</t>
        </is>
      </c>
      <c r="H126" s="2" t="inlineStr">
        <is>
          <t xml:space="preserve">神奈川県</t>
        </is>
      </c>
      <c r="I126" s="2" t="inlineStr">
        <is>
          <t xml:space="preserve">神奈川県川崎市川崎区境町</t>
        </is>
      </c>
      <c r="J126" s="2" t="inlineStr">
        <is>
          <t xml:space="preserve">2012年3月</t>
        </is>
      </c>
      <c r="K126" s="2" t="inlineStr">
        <is>
          <t xml:space="preserve">南武線　小田栄</t>
        </is>
      </c>
      <c r="L126" s="2" t="inlineStr">
        <is>
          <t xml:space="preserve">徒歩　16分</t>
        </is>
      </c>
      <c r="M126" s="2" t="inlineStr">
        <is>
          <t xml:space="preserve">68.4㎡</t>
        </is>
      </c>
      <c r="N126" s="4">
        <v>4380</v>
      </c>
      <c r="O126" s="5">
        <v>211.7</v>
      </c>
      <c r="P126" s="5">
        <f>AVERAGE(R126:T126)</f>
      </c>
      <c r="Q126" s="5">
        <f>MAX(R126:V126)</f>
      </c>
      <c r="R126" s="5">
        <v>228.1</v>
      </c>
      <c r="S126" s="5">
        <v>188.2</v>
      </c>
      <c r="T126" s="5">
        <v>205</v>
      </c>
      <c r="U126" s="5">
        <v>189.9</v>
      </c>
      <c r="V126" s="5">
        <v>188.1</v>
      </c>
      <c r="W126" s="2" t="inlineStr">
        <is>
          <t xml:space="preserve">2025-01-20</t>
        </is>
      </c>
      <c r="X126" s="2" t="inlineStr">
        <is>
          <t xml:space="preserve">2021-03-05</t>
        </is>
      </c>
      <c r="Y126" s="2" t="inlineStr">
        <is>
          <t xml:space="preserve">2020-07-19</t>
        </is>
      </c>
      <c r="Z126" s="2" t="inlineStr">
        <is>
          <t xml:space="preserve">2020-02-09</t>
        </is>
      </c>
      <c r="AA126" s="2" t="inlineStr">
        <is>
          <t xml:space="preserve">2019-04-30</t>
        </is>
      </c>
      <c r="AB126" s="4">
        <f>AVERAGE(AD126:AF126)</f>
      </c>
      <c r="AC126" s="5">
        <f>MAX(AD126:AH126)</f>
      </c>
      <c r="AD126" s="5">
        <v>228.1</v>
      </c>
      <c r="AE126" s="5">
        <v>188.2</v>
      </c>
      <c r="AF126" s="5">
        <v>205</v>
      </c>
      <c r="AG126" s="5">
        <v>189.9</v>
      </c>
      <c r="AH126" s="5">
        <v>188.1</v>
      </c>
      <c r="AI126" s="5" t="inlineStr">
        <is>
          <t xml:space="preserve">2025-01-20</t>
        </is>
      </c>
      <c r="AJ126" s="5" t="inlineStr">
        <is>
          <t xml:space="preserve">2021-03-05</t>
        </is>
      </c>
      <c r="AK126" s="2" t="inlineStr">
        <is>
          <t xml:space="preserve">2020-07-19</t>
        </is>
      </c>
      <c r="AL126" s="2" t="inlineStr">
        <is>
          <t xml:space="preserve">2020-02-09</t>
        </is>
      </c>
      <c r="AM126" s="2" t="inlineStr">
        <is>
          <t xml:space="preserve">2019-04-30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100133821106</t>
        </is>
      </c>
      <c r="G127" s="2" t="inlineStr">
        <is>
          <t xml:space="preserve">クオス川崎矢向</t>
        </is>
      </c>
      <c r="H127" s="2" t="inlineStr">
        <is>
          <t xml:space="preserve">神奈川県</t>
        </is>
      </c>
      <c r="I127" s="2" t="inlineStr">
        <is>
          <t xml:space="preserve">神奈川県川崎市幸区塚越４丁目</t>
        </is>
      </c>
      <c r="J127" s="2" t="inlineStr">
        <is>
          <t xml:space="preserve">2014年2月</t>
        </is>
      </c>
      <c r="K127" s="2" t="inlineStr">
        <is>
          <t xml:space="preserve">南武線　矢向</t>
        </is>
      </c>
      <c r="L127" s="2" t="inlineStr">
        <is>
          <t xml:space="preserve">徒歩　7分</t>
        </is>
      </c>
      <c r="M127" s="2" t="inlineStr">
        <is>
          <t xml:space="preserve">60.02㎡</t>
        </is>
      </c>
      <c r="N127" s="4">
        <v>4280</v>
      </c>
      <c r="O127" s="5">
        <v>235.8</v>
      </c>
      <c r="P127" s="5">
        <f>AVERAGE(R127:T127)</f>
      </c>
      <c r="Q127" s="5">
        <f>MAX(R127:V127)</f>
      </c>
      <c r="R127" s="5">
        <v>236.9</v>
      </c>
      <c r="S127" s="5">
        <v>217.6</v>
      </c>
      <c r="T127" s="5">
        <v>201.9</v>
      </c>
      <c r="U127" s="5">
        <v>200.8</v>
      </c>
      <c r="V127" s="5">
        <v>199.1</v>
      </c>
      <c r="W127" s="2" t="inlineStr">
        <is>
          <t xml:space="preserve">2023-10-29</t>
        </is>
      </c>
      <c r="X127" s="2" t="inlineStr">
        <is>
          <t xml:space="preserve">2021-06-19</t>
        </is>
      </c>
      <c r="Y127" s="2" t="inlineStr">
        <is>
          <t xml:space="preserve">2019-11-23</t>
        </is>
      </c>
      <c r="Z127" s="2" t="inlineStr">
        <is>
          <t xml:space="preserve">2019-11-07</t>
        </is>
      </c>
      <c r="AA127" s="2" t="inlineStr">
        <is>
          <t xml:space="preserve">2018-04-07</t>
        </is>
      </c>
      <c r="AB127" s="4">
        <f>AVERAGE(AD127:AF127)</f>
      </c>
      <c r="AC127" s="5">
        <f>MAX(AD127:AH127)</f>
      </c>
      <c r="AD127" s="5">
        <v>225.9</v>
      </c>
      <c r="AE127" s="5">
        <v>238.6</v>
      </c>
      <c r="AF127" s="5">
        <v>241.6</v>
      </c>
      <c r="AG127" s="5">
        <v>258.3</v>
      </c>
      <c r="AH127" s="5">
        <v>238.6</v>
      </c>
      <c r="AI127" s="5" t="inlineStr">
        <is>
          <t xml:space="preserve">2025-10-12</t>
        </is>
      </c>
      <c r="AJ127" s="5" t="inlineStr">
        <is>
          <t xml:space="preserve">2025-09-06</t>
        </is>
      </c>
      <c r="AK127" s="2" t="inlineStr">
        <is>
          <t xml:space="preserve">2025-07-29</t>
        </is>
      </c>
      <c r="AL127" s="2" t="inlineStr">
        <is>
          <t xml:space="preserve">2025-07-26</t>
        </is>
      </c>
      <c r="AM127" s="2" t="inlineStr">
        <is>
          <t xml:space="preserve">2025-07-21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>
        <f>AB128/O128</f>
      </c>
      <c r="E128" s="3">
        <f>AC128/O128</f>
      </c>
      <c r="F128" s="2" t="inlineStr">
        <is>
          <t xml:space="preserve">100136081772</t>
        </is>
      </c>
      <c r="G128" s="2" t="inlineStr">
        <is>
          <t xml:space="preserve">クオス東山田ステーションⅠ</t>
        </is>
      </c>
      <c r="H128" s="2" t="inlineStr">
        <is>
          <t xml:space="preserve">神奈川県</t>
        </is>
      </c>
      <c r="I128" s="2" t="inlineStr">
        <is>
          <t xml:space="preserve">神奈川県横浜市都筑区東山田町</t>
        </is>
      </c>
      <c r="J128" s="2" t="inlineStr">
        <is>
          <t xml:space="preserve">2013年2月</t>
        </is>
      </c>
      <c r="K128" s="2" t="inlineStr">
        <is>
          <t xml:space="preserve">横浜グリー　東山田</t>
        </is>
      </c>
      <c r="L128" s="2" t="inlineStr">
        <is>
          <t xml:space="preserve">徒歩　1分</t>
        </is>
      </c>
      <c r="M128" s="2" t="inlineStr">
        <is>
          <t xml:space="preserve">63.55㎡</t>
        </is>
      </c>
      <c r="N128" s="4">
        <v>4210</v>
      </c>
      <c r="O128" s="5">
        <v>219</v>
      </c>
      <c r="P128" s="5"/>
      <c r="Q128" s="5"/>
      <c r="R128" s="5"/>
      <c r="S128" s="5"/>
      <c r="T128" s="5"/>
      <c r="U128" s="5"/>
      <c r="V128" s="5"/>
      <c r="W128" s="2"/>
      <c r="X128" s="2"/>
      <c r="Y128" s="2"/>
      <c r="Z128" s="2"/>
      <c r="AA128" s="2"/>
      <c r="AB128" s="4">
        <f>AVERAGE(AD128:AF128)</f>
      </c>
      <c r="AC128" s="5">
        <f>MAX(AD128:AH128)</f>
      </c>
      <c r="AD128" s="5">
        <v>214.4</v>
      </c>
      <c r="AE128" s="5">
        <v>223.6</v>
      </c>
      <c r="AF128" s="5">
        <v>208.9</v>
      </c>
      <c r="AG128" s="5">
        <v>213.5</v>
      </c>
      <c r="AH128" s="5">
        <v>203.5</v>
      </c>
      <c r="AI128" s="5" t="inlineStr">
        <is>
          <t xml:space="preserve">2023-09-30</t>
        </is>
      </c>
      <c r="AJ128" s="5" t="inlineStr">
        <is>
          <t xml:space="preserve">2023-02-20</t>
        </is>
      </c>
      <c r="AK128" s="2" t="inlineStr">
        <is>
          <t xml:space="preserve">2020-09-26</t>
        </is>
      </c>
      <c r="AL128" s="2" t="inlineStr">
        <is>
          <t xml:space="preserve">2018-07-07</t>
        </is>
      </c>
      <c r="AM128" s="2" t="inlineStr">
        <is>
          <t xml:space="preserve">2018-01-15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 t="inlineStr">
        <is>
          <t xml:space="preserve">成約物件不足</t>
        </is>
      </c>
      <c r="E129" s="3" t="inlineStr">
        <is>
          <t xml:space="preserve">成約物件不足</t>
        </is>
      </c>
      <c r="F129" s="2" t="inlineStr">
        <is>
          <t xml:space="preserve">100131882353</t>
        </is>
      </c>
      <c r="G129" s="2" t="inlineStr">
        <is>
          <t xml:space="preserve">リュエル川崎パラッツォ</t>
        </is>
      </c>
      <c r="H129" s="2" t="inlineStr">
        <is>
          <t xml:space="preserve">神奈川県</t>
        </is>
      </c>
      <c r="I129" s="2" t="inlineStr">
        <is>
          <t xml:space="preserve">神奈川県川崎市川崎区浜町１丁目</t>
        </is>
      </c>
      <c r="J129" s="2" t="inlineStr">
        <is>
          <t xml:space="preserve">2020年2月</t>
        </is>
      </c>
      <c r="K129" s="2" t="inlineStr">
        <is>
          <t xml:space="preserve">南武線　浜川崎</t>
        </is>
      </c>
      <c r="L129" s="2" t="inlineStr">
        <is>
          <t xml:space="preserve">徒歩　11分</t>
        </is>
      </c>
      <c r="M129" s="2" t="inlineStr">
        <is>
          <t xml:space="preserve">50.02㎡</t>
        </is>
      </c>
      <c r="N129" s="4">
        <v>4200</v>
      </c>
      <c r="O129" s="5">
        <v>277.6</v>
      </c>
      <c r="P129" s="5"/>
      <c r="Q129" s="5"/>
      <c r="R129" s="5"/>
      <c r="S129" s="5"/>
      <c r="T129" s="5"/>
      <c r="U129" s="5"/>
      <c r="V129" s="5"/>
      <c r="W129" s="2"/>
      <c r="X129" s="2"/>
      <c r="Y129" s="2"/>
      <c r="Z129" s="2"/>
      <c r="AA129" s="2"/>
      <c r="AB129" s="4"/>
      <c r="AC129" s="5"/>
      <c r="AD129" s="5"/>
      <c r="AE129" s="5"/>
      <c r="AF129" s="5"/>
      <c r="AG129" s="5"/>
      <c r="AH129" s="5"/>
      <c r="AI129" s="5"/>
      <c r="AJ129" s="5"/>
      <c r="AK129" s="2"/>
      <c r="AL129" s="2"/>
      <c r="AM129" s="2"/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100135175534</t>
        </is>
      </c>
      <c r="G130" s="2" t="inlineStr">
        <is>
          <t xml:space="preserve">ハートビートベース横濱根岸</t>
        </is>
      </c>
      <c r="H130" s="2" t="inlineStr">
        <is>
          <t xml:space="preserve">神奈川県</t>
        </is>
      </c>
      <c r="I130" s="2" t="inlineStr">
        <is>
          <t xml:space="preserve">神奈川県横浜市中区根岸町２丁目</t>
        </is>
      </c>
      <c r="J130" s="2" t="inlineStr">
        <is>
          <t xml:space="preserve">2009年1月</t>
        </is>
      </c>
      <c r="K130" s="2" t="inlineStr">
        <is>
          <t xml:space="preserve">根岸線　根岸</t>
        </is>
      </c>
      <c r="L130" s="2" t="inlineStr">
        <is>
          <t xml:space="preserve">徒歩　11分</t>
        </is>
      </c>
      <c r="M130" s="2" t="inlineStr">
        <is>
          <t xml:space="preserve">76.88㎡</t>
        </is>
      </c>
      <c r="N130" s="4">
        <v>3880</v>
      </c>
      <c r="O130" s="5">
        <v>166.9</v>
      </c>
      <c r="P130" s="5">
        <f>AVERAGE(R130:T130)</f>
      </c>
      <c r="Q130" s="5">
        <f>MAX(R130:V130)</f>
      </c>
      <c r="R130" s="5">
        <v>167.7</v>
      </c>
      <c r="S130" s="5">
        <v>190.5</v>
      </c>
      <c r="T130" s="5">
        <v>176.3</v>
      </c>
      <c r="U130" s="5">
        <v>168.9</v>
      </c>
      <c r="V130" s="5">
        <v>163.4</v>
      </c>
      <c r="W130" s="2" t="inlineStr">
        <is>
          <t xml:space="preserve">2024-06-09</t>
        </is>
      </c>
      <c r="X130" s="2" t="inlineStr">
        <is>
          <t xml:space="preserve">2024-02-29</t>
        </is>
      </c>
      <c r="Y130" s="2" t="inlineStr">
        <is>
          <t xml:space="preserve">2024-02-24</t>
        </is>
      </c>
      <c r="Z130" s="2" t="inlineStr">
        <is>
          <t xml:space="preserve">2024-01-27</t>
        </is>
      </c>
      <c r="AA130" s="2" t="inlineStr">
        <is>
          <t xml:space="preserve">2023-10-31</t>
        </is>
      </c>
      <c r="AB130" s="4">
        <f>AVERAGE(AD130:AF130)</f>
      </c>
      <c r="AC130" s="5">
        <f>MAX(AD130:AH130)</f>
      </c>
      <c r="AD130" s="5">
        <v>167.7</v>
      </c>
      <c r="AE130" s="5">
        <v>190.5</v>
      </c>
      <c r="AF130" s="5">
        <v>176.3</v>
      </c>
      <c r="AG130" s="5">
        <v>168.9</v>
      </c>
      <c r="AH130" s="5">
        <v>163.4</v>
      </c>
      <c r="AI130" s="5" t="inlineStr">
        <is>
          <t xml:space="preserve">2024-06-09</t>
        </is>
      </c>
      <c r="AJ130" s="5" t="inlineStr">
        <is>
          <t xml:space="preserve">2024-02-29</t>
        </is>
      </c>
      <c r="AK130" s="2" t="inlineStr">
        <is>
          <t xml:space="preserve">2024-02-24</t>
        </is>
      </c>
      <c r="AL130" s="2" t="inlineStr">
        <is>
          <t xml:space="preserve">2024-01-27</t>
        </is>
      </c>
      <c r="AM130" s="2" t="inlineStr">
        <is>
          <t xml:space="preserve">2023-10-31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>
        <f>AB131/O131</f>
      </c>
      <c r="E131" s="3">
        <f>AC131/O131</f>
      </c>
      <c r="F131" s="2" t="inlineStr">
        <is>
          <t xml:space="preserve">100136265490</t>
        </is>
      </c>
      <c r="G131" s="2" t="inlineStr">
        <is>
          <t xml:space="preserve">クレッセント新川崎エクゼ</t>
        </is>
      </c>
      <c r="H131" s="2" t="inlineStr">
        <is>
          <t xml:space="preserve">神奈川県</t>
        </is>
      </c>
      <c r="I131" s="2" t="inlineStr">
        <is>
          <t xml:space="preserve">神奈川県川崎市中原区上平間</t>
        </is>
      </c>
      <c r="J131" s="2" t="inlineStr">
        <is>
          <t xml:space="preserve">2008年2月</t>
        </is>
      </c>
      <c r="K131" s="2" t="inlineStr">
        <is>
          <t xml:space="preserve">南武線　鹿島田</t>
        </is>
      </c>
      <c r="L131" s="2" t="inlineStr">
        <is>
          <t xml:space="preserve">徒歩　13分</t>
        </is>
      </c>
      <c r="M131" s="2" t="inlineStr">
        <is>
          <t xml:space="preserve">60.48㎡</t>
        </is>
      </c>
      <c r="N131" s="4">
        <v>3790</v>
      </c>
      <c r="O131" s="5">
        <v>207.2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>
        <f>AVERAGE(AD131:AF131)</f>
      </c>
      <c r="AC131" s="5">
        <f>MAX(AD131:AH131)</f>
      </c>
      <c r="AD131" s="5">
        <v>239</v>
      </c>
      <c r="AE131" s="5">
        <v>210</v>
      </c>
      <c r="AF131" s="5">
        <v>267.8</v>
      </c>
      <c r="AG131" s="5">
        <v>230.9</v>
      </c>
      <c r="AH131" s="5">
        <v>209.7</v>
      </c>
      <c r="AI131" s="5" t="inlineStr">
        <is>
          <t xml:space="preserve">2025-07-31</t>
        </is>
      </c>
      <c r="AJ131" s="5" t="inlineStr">
        <is>
          <t xml:space="preserve">2025-05-31</t>
        </is>
      </c>
      <c r="AK131" s="2" t="inlineStr">
        <is>
          <t xml:space="preserve">2025-02-17</t>
        </is>
      </c>
      <c r="AL131" s="2" t="inlineStr">
        <is>
          <t xml:space="preserve">2025-02-02</t>
        </is>
      </c>
      <c r="AM131" s="2" t="inlineStr">
        <is>
          <t xml:space="preserve">2024-08-31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>
        <f>P132/O132</f>
      </c>
      <c r="C132" s="3">
        <f>Q132/O132</f>
      </c>
      <c r="D132" s="3">
        <f>AB132/O132</f>
      </c>
      <c r="E132" s="3">
        <f>AC132/O132</f>
      </c>
      <c r="F132" s="2" t="inlineStr">
        <is>
          <t xml:space="preserve">100131127833</t>
        </is>
      </c>
      <c r="G132" s="2" t="inlineStr">
        <is>
          <t xml:space="preserve">クレッセント新川崎エグゼ</t>
        </is>
      </c>
      <c r="H132" s="2" t="inlineStr">
        <is>
          <t xml:space="preserve">神奈川県</t>
        </is>
      </c>
      <c r="I132" s="2" t="inlineStr">
        <is>
          <t xml:space="preserve">神奈川県川崎市中原区上平間</t>
        </is>
      </c>
      <c r="J132" s="2" t="inlineStr">
        <is>
          <t xml:space="preserve">2008年2月</t>
        </is>
      </c>
      <c r="K132" s="2" t="inlineStr">
        <is>
          <t xml:space="preserve">南武線　平間</t>
        </is>
      </c>
      <c r="L132" s="2" t="inlineStr">
        <is>
          <t xml:space="preserve">徒歩　10分</t>
        </is>
      </c>
      <c r="M132" s="2" t="inlineStr">
        <is>
          <t xml:space="preserve">60.48㎡</t>
        </is>
      </c>
      <c r="N132" s="4">
        <v>3790</v>
      </c>
      <c r="O132" s="5">
        <v>207.2</v>
      </c>
      <c r="P132" s="5">
        <f>AVERAGE(R132:T132)</f>
      </c>
      <c r="Q132" s="5">
        <f>MAX(R132:V132)</f>
      </c>
      <c r="R132" s="5">
        <v>210</v>
      </c>
      <c r="S132" s="5">
        <v>209.7</v>
      </c>
      <c r="T132" s="5">
        <v>213.1</v>
      </c>
      <c r="U132" s="5">
        <v>215.2</v>
      </c>
      <c r="V132" s="5">
        <v>201</v>
      </c>
      <c r="W132" s="2" t="inlineStr">
        <is>
          <t xml:space="preserve">2025-05-31</t>
        </is>
      </c>
      <c r="X132" s="2" t="inlineStr">
        <is>
          <t xml:space="preserve">2024-08-31</t>
        </is>
      </c>
      <c r="Y132" s="2" t="inlineStr">
        <is>
          <t xml:space="preserve">2024-03-17</t>
        </is>
      </c>
      <c r="Z132" s="2" t="inlineStr">
        <is>
          <t xml:space="preserve">2023-12-26</t>
        </is>
      </c>
      <c r="AA132" s="2" t="inlineStr">
        <is>
          <t xml:space="preserve">2022-09-23</t>
        </is>
      </c>
      <c r="AB132" s="4">
        <f>AVERAGE(AD132:AF132)</f>
      </c>
      <c r="AC132" s="5">
        <f>MAX(AD132:AH132)</f>
      </c>
      <c r="AD132" s="5">
        <v>239</v>
      </c>
      <c r="AE132" s="5">
        <v>210</v>
      </c>
      <c r="AF132" s="5">
        <v>267.8</v>
      </c>
      <c r="AG132" s="5">
        <v>230.9</v>
      </c>
      <c r="AH132" s="5">
        <v>209.7</v>
      </c>
      <c r="AI132" s="5" t="inlineStr">
        <is>
          <t xml:space="preserve">2025-07-31</t>
        </is>
      </c>
      <c r="AJ132" s="5" t="inlineStr">
        <is>
          <t xml:space="preserve">2025-05-31</t>
        </is>
      </c>
      <c r="AK132" s="2" t="inlineStr">
        <is>
          <t xml:space="preserve">2025-02-17</t>
        </is>
      </c>
      <c r="AL132" s="2" t="inlineStr">
        <is>
          <t xml:space="preserve">2025-02-02</t>
        </is>
      </c>
      <c r="AM132" s="2" t="inlineStr">
        <is>
          <t xml:space="preserve">2024-08-31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>
        <f>AB133/O133</f>
      </c>
      <c r="E133" s="3">
        <f>AC133/O133</f>
      </c>
      <c r="F133" s="2" t="inlineStr">
        <is>
          <t xml:space="preserve">100135185257</t>
        </is>
      </c>
      <c r="G133" s="2" t="inlineStr">
        <is>
          <t xml:space="preserve">京急シティ追浜Ｌーウィング</t>
        </is>
      </c>
      <c r="H133" s="2" t="inlineStr">
        <is>
          <t xml:space="preserve">神奈川県</t>
        </is>
      </c>
      <c r="I133" s="2" t="inlineStr">
        <is>
          <t xml:space="preserve">神奈川県横須賀市夏島町</t>
        </is>
      </c>
      <c r="J133" s="2" t="inlineStr">
        <is>
          <t xml:space="preserve">2005年3月</t>
        </is>
      </c>
      <c r="K133" s="2" t="inlineStr">
        <is>
          <t xml:space="preserve">京浜急行線　追浜</t>
        </is>
      </c>
      <c r="L133" s="2" t="inlineStr">
        <is>
          <t xml:space="preserve">徒歩　11分</t>
        </is>
      </c>
      <c r="M133" s="2" t="inlineStr">
        <is>
          <t xml:space="preserve">94.86㎡</t>
        </is>
      </c>
      <c r="N133" s="4">
        <v>3480</v>
      </c>
      <c r="O133" s="5">
        <v>121.3</v>
      </c>
      <c r="P133" s="5">
        <f>AVERAGE(R133:T133)</f>
      </c>
      <c r="Q133" s="5">
        <f>MAX(R133:V133)</f>
      </c>
      <c r="R133" s="5">
        <v>127.8</v>
      </c>
      <c r="S133" s="5">
        <v>145</v>
      </c>
      <c r="T133" s="5"/>
      <c r="U133" s="5"/>
      <c r="V133" s="5"/>
      <c r="W133" s="2" t="inlineStr">
        <is>
          <t xml:space="preserve">2024-10-28</t>
        </is>
      </c>
      <c r="X133" s="2" t="inlineStr">
        <is>
          <t xml:space="preserve">2019-12-23</t>
        </is>
      </c>
      <c r="Y133" s="2"/>
      <c r="Z133" s="2"/>
      <c r="AA133" s="2"/>
      <c r="AB133" s="4">
        <f>AVERAGE(AD133:AF133)</f>
      </c>
      <c r="AC133" s="5">
        <f>MAX(AD133:AH133)</f>
      </c>
      <c r="AD133" s="5">
        <v>137.1</v>
      </c>
      <c r="AE133" s="5">
        <v>149.4</v>
      </c>
      <c r="AF133" s="5">
        <v>94.1</v>
      </c>
      <c r="AG133" s="5">
        <v>127.8</v>
      </c>
      <c r="AH133" s="5">
        <v>119.8</v>
      </c>
      <c r="AI133" s="5" t="inlineStr">
        <is>
          <t xml:space="preserve">2025-10-04</t>
        </is>
      </c>
      <c r="AJ133" s="5" t="inlineStr">
        <is>
          <t xml:space="preserve">2025-04-20</t>
        </is>
      </c>
      <c r="AK133" s="2" t="inlineStr">
        <is>
          <t xml:space="preserve">2025-03-23</t>
        </is>
      </c>
      <c r="AL133" s="2" t="inlineStr">
        <is>
          <t xml:space="preserve">2024-10-28</t>
        </is>
      </c>
      <c r="AM133" s="2" t="inlineStr">
        <is>
          <t xml:space="preserve">2023-03-27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>
        <f>P134/O134</f>
      </c>
      <c r="C134" s="3">
        <f>Q134/O134</f>
      </c>
      <c r="D134" s="3">
        <f>AB134/O134</f>
      </c>
      <c r="E134" s="3">
        <f>AC134/O134</f>
      </c>
      <c r="F134" s="2" t="inlineStr">
        <is>
          <t xml:space="preserve">100129945191</t>
        </is>
      </c>
      <c r="G134" s="2" t="inlineStr">
        <is>
          <t xml:space="preserve">リベレンス川崎南</t>
        </is>
      </c>
      <c r="H134" s="2" t="inlineStr">
        <is>
          <t xml:space="preserve">神奈川県</t>
        </is>
      </c>
      <c r="I134" s="2" t="inlineStr">
        <is>
          <t xml:space="preserve">神奈川県川崎市川崎区浅田４丁目</t>
        </is>
      </c>
      <c r="J134" s="2" t="inlineStr">
        <is>
          <t xml:space="preserve">2006年5月</t>
        </is>
      </c>
      <c r="K134" s="2" t="inlineStr">
        <is>
          <t xml:space="preserve">鶴見線　武蔵白石</t>
        </is>
      </c>
      <c r="L134" s="2" t="inlineStr">
        <is>
          <t xml:space="preserve">徒歩　10分</t>
        </is>
      </c>
      <c r="M134" s="2" t="inlineStr">
        <is>
          <t xml:space="preserve">64.05㎡</t>
        </is>
      </c>
      <c r="N134" s="4">
        <v>3480</v>
      </c>
      <c r="O134" s="5">
        <v>179.7</v>
      </c>
      <c r="P134" s="5">
        <f>AVERAGE(R134:T134)</f>
      </c>
      <c r="Q134" s="5">
        <f>MAX(R134:V134)</f>
      </c>
      <c r="R134" s="5">
        <v>156.5</v>
      </c>
      <c r="S134" s="5">
        <v>107.2</v>
      </c>
      <c r="T134" s="5">
        <v>112.9</v>
      </c>
      <c r="U134" s="5">
        <v>113.3</v>
      </c>
      <c r="V134" s="5">
        <v>117.7</v>
      </c>
      <c r="W134" s="2" t="inlineStr">
        <is>
          <t xml:space="preserve">2022-10-23</t>
        </is>
      </c>
      <c r="X134" s="2" t="inlineStr">
        <is>
          <t xml:space="preserve">2019-08-25</t>
        </is>
      </c>
      <c r="Y134" s="2" t="inlineStr">
        <is>
          <t xml:space="preserve">2013-04-26</t>
        </is>
      </c>
      <c r="Z134" s="2" t="inlineStr">
        <is>
          <t xml:space="preserve">2011-05-20</t>
        </is>
      </c>
      <c r="AA134" s="2" t="inlineStr">
        <is>
          <t xml:space="preserve">2011-03-16</t>
        </is>
      </c>
      <c r="AB134" s="4">
        <f>AVERAGE(AD134:AF134)</f>
      </c>
      <c r="AC134" s="5">
        <f>MAX(AD134:AH134)</f>
      </c>
      <c r="AD134" s="5">
        <v>156.5</v>
      </c>
      <c r="AE134" s="5">
        <v>126.5</v>
      </c>
      <c r="AF134" s="5">
        <v>107.2</v>
      </c>
      <c r="AG134" s="5">
        <v>112.9</v>
      </c>
      <c r="AH134" s="5">
        <v>93.2</v>
      </c>
      <c r="AI134" s="5" t="inlineStr">
        <is>
          <t xml:space="preserve">2022-10-23</t>
        </is>
      </c>
      <c r="AJ134" s="5" t="inlineStr">
        <is>
          <t xml:space="preserve">2020-08-23</t>
        </is>
      </c>
      <c r="AK134" s="2" t="inlineStr">
        <is>
          <t xml:space="preserve">2019-08-25</t>
        </is>
      </c>
      <c r="AL134" s="2" t="inlineStr">
        <is>
          <t xml:space="preserve">2013-04-26</t>
        </is>
      </c>
      <c r="AM134" s="2" t="inlineStr">
        <is>
          <t xml:space="preserve">2011-10-31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>
        <f>P135/O135</f>
      </c>
      <c r="C135" s="3">
        <f>Q135/O135</f>
      </c>
      <c r="D135" s="3">
        <f>AB135/O135</f>
      </c>
      <c r="E135" s="3">
        <f>AC135/O135</f>
      </c>
      <c r="F135" s="2" t="inlineStr">
        <is>
          <t xml:space="preserve">100136241555</t>
        </is>
      </c>
      <c r="G135" s="2" t="inlineStr">
        <is>
          <t xml:space="preserve">グランシーズン相模大野</t>
        </is>
      </c>
      <c r="H135" s="2" t="inlineStr">
        <is>
          <t xml:space="preserve">神奈川県</t>
        </is>
      </c>
      <c r="I135" s="2" t="inlineStr">
        <is>
          <t xml:space="preserve">神奈川県相模原市南区文京２丁目</t>
        </is>
      </c>
      <c r="J135" s="2" t="inlineStr">
        <is>
          <t xml:space="preserve">2008年1月</t>
        </is>
      </c>
      <c r="K135" s="2" t="inlineStr">
        <is>
          <t xml:space="preserve">小田急線　相模大野</t>
        </is>
      </c>
      <c r="L135" s="2" t="inlineStr">
        <is>
          <t xml:space="preserve">徒歩　18分</t>
        </is>
      </c>
      <c r="M135" s="2" t="inlineStr">
        <is>
          <t xml:space="preserve">74.7㎡</t>
        </is>
      </c>
      <c r="N135" s="4">
        <v>3380</v>
      </c>
      <c r="O135" s="5">
        <v>149.6</v>
      </c>
      <c r="P135" s="5">
        <f>AVERAGE(R135:T135)</f>
      </c>
      <c r="Q135" s="5">
        <f>MAX(R135:V135)</f>
      </c>
      <c r="R135" s="5">
        <v>187.4</v>
      </c>
      <c r="S135" s="5">
        <v>154.4</v>
      </c>
      <c r="T135" s="5">
        <v>162.2</v>
      </c>
      <c r="U135" s="5">
        <v>158</v>
      </c>
      <c r="V135" s="5">
        <v>161.6</v>
      </c>
      <c r="W135" s="2" t="inlineStr">
        <is>
          <t xml:space="preserve">2025-02-02</t>
        </is>
      </c>
      <c r="X135" s="2" t="inlineStr">
        <is>
          <t xml:space="preserve">2023-04-29</t>
        </is>
      </c>
      <c r="Y135" s="2" t="inlineStr">
        <is>
          <t xml:space="preserve">2022-12-10</t>
        </is>
      </c>
      <c r="Z135" s="2" t="inlineStr">
        <is>
          <t xml:space="preserve">2022-11-12</t>
        </is>
      </c>
      <c r="AA135" s="2" t="inlineStr">
        <is>
          <t xml:space="preserve">2022-01-23</t>
        </is>
      </c>
      <c r="AB135" s="4">
        <f>AVERAGE(AD135:AF135)</f>
      </c>
      <c r="AC135" s="5">
        <f>MAX(AD135:AH135)</f>
      </c>
      <c r="AD135" s="5">
        <v>187.4</v>
      </c>
      <c r="AE135" s="5">
        <v>154.4</v>
      </c>
      <c r="AF135" s="5">
        <v>162.2</v>
      </c>
      <c r="AG135" s="5">
        <v>158</v>
      </c>
      <c r="AH135" s="5">
        <v>161.6</v>
      </c>
      <c r="AI135" s="5" t="inlineStr">
        <is>
          <t xml:space="preserve">2025-02-02</t>
        </is>
      </c>
      <c r="AJ135" s="5" t="inlineStr">
        <is>
          <t xml:space="preserve">2023-04-29</t>
        </is>
      </c>
      <c r="AK135" s="2" t="inlineStr">
        <is>
          <t xml:space="preserve">2022-12-10</t>
        </is>
      </c>
      <c r="AL135" s="2" t="inlineStr">
        <is>
          <t xml:space="preserve">2022-11-12</t>
        </is>
      </c>
      <c r="AM135" s="2" t="inlineStr">
        <is>
          <t xml:space="preserve">2022-01-23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100136213218</t>
        </is>
      </c>
      <c r="G136" s="2" t="inlineStr">
        <is>
          <t xml:space="preserve">センチュリー鶴間</t>
        </is>
      </c>
      <c r="H136" s="2" t="inlineStr">
        <is>
          <t xml:space="preserve">神奈川県</t>
        </is>
      </c>
      <c r="I136" s="2" t="inlineStr">
        <is>
          <t xml:space="preserve">神奈川県大和市鶴間１丁目</t>
        </is>
      </c>
      <c r="J136" s="2" t="inlineStr">
        <is>
          <t xml:space="preserve">2006年3月</t>
        </is>
      </c>
      <c r="K136" s="2" t="inlineStr">
        <is>
          <t xml:space="preserve">江ノ島線　鶴間</t>
        </is>
      </c>
      <c r="L136" s="2" t="inlineStr">
        <is>
          <t xml:space="preserve">徒歩　1分</t>
        </is>
      </c>
      <c r="M136" s="2" t="inlineStr">
        <is>
          <t xml:space="preserve">56.33㎡</t>
        </is>
      </c>
      <c r="N136" s="4">
        <v>3100</v>
      </c>
      <c r="O136" s="5">
        <v>182</v>
      </c>
      <c r="P136" s="5">
        <f>AVERAGE(R136:T136)</f>
      </c>
      <c r="Q136" s="5">
        <f>MAX(R136:V136)</f>
      </c>
      <c r="R136" s="5">
        <v>173.6</v>
      </c>
      <c r="S136" s="5">
        <v>101.1</v>
      </c>
      <c r="T136" s="5">
        <v>117.4</v>
      </c>
      <c r="U136" s="5">
        <v>111</v>
      </c>
      <c r="V136" s="5">
        <v>112</v>
      </c>
      <c r="W136" s="2" t="inlineStr">
        <is>
          <t xml:space="preserve">2025-07-06</t>
        </is>
      </c>
      <c r="X136" s="2" t="inlineStr">
        <is>
          <t xml:space="preserve">2020-01-31</t>
        </is>
      </c>
      <c r="Y136" s="2" t="inlineStr">
        <is>
          <t xml:space="preserve">2018-08-18</t>
        </is>
      </c>
      <c r="Z136" s="2" t="inlineStr">
        <is>
          <t xml:space="preserve">2017-02-23</t>
        </is>
      </c>
      <c r="AA136" s="2" t="inlineStr">
        <is>
          <t xml:space="preserve">2015-07-11</t>
        </is>
      </c>
      <c r="AB136" s="4">
        <f>AVERAGE(AD136:AF136)</f>
      </c>
      <c r="AC136" s="5">
        <f>MAX(AD136:AH136)</f>
      </c>
      <c r="AD136" s="5">
        <v>173.6</v>
      </c>
      <c r="AE136" s="5">
        <v>101.1</v>
      </c>
      <c r="AF136" s="5">
        <v>117.4</v>
      </c>
      <c r="AG136" s="5">
        <v>111</v>
      </c>
      <c r="AH136" s="5">
        <v>112</v>
      </c>
      <c r="AI136" s="5" t="inlineStr">
        <is>
          <t xml:space="preserve">2025-07-06</t>
        </is>
      </c>
      <c r="AJ136" s="5" t="inlineStr">
        <is>
          <t xml:space="preserve">2020-01-31</t>
        </is>
      </c>
      <c r="AK136" s="2" t="inlineStr">
        <is>
          <t xml:space="preserve">2018-08-18</t>
        </is>
      </c>
      <c r="AL136" s="2" t="inlineStr">
        <is>
          <t xml:space="preserve">2017-02-23</t>
        </is>
      </c>
      <c r="AM136" s="2" t="inlineStr">
        <is>
          <t xml:space="preserve">2015-07-11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100136263673</t>
        </is>
      </c>
      <c r="G137" s="2" t="inlineStr">
        <is>
          <t xml:space="preserve">日神パレステージ三ツ池公園</t>
        </is>
      </c>
      <c r="H137" s="2" t="inlineStr">
        <is>
          <t xml:space="preserve">神奈川県</t>
        </is>
      </c>
      <c r="I137" s="2" t="inlineStr">
        <is>
          <t xml:space="preserve">神奈川県横浜市鶴見区下末吉６丁目</t>
        </is>
      </c>
      <c r="J137" s="2" t="inlineStr">
        <is>
          <t xml:space="preserve">2007年3月</t>
        </is>
      </c>
      <c r="K137" s="2" t="inlineStr">
        <is>
          <t xml:space="preserve">南武線　尻手</t>
        </is>
      </c>
      <c r="L137" s="2" t="inlineStr">
        <is>
          <t xml:space="preserve">徒歩　31分</t>
        </is>
      </c>
      <c r="M137" s="2" t="inlineStr">
        <is>
          <t xml:space="preserve">73.63㎡</t>
        </is>
      </c>
      <c r="N137" s="4">
        <v>2900</v>
      </c>
      <c r="O137" s="5">
        <v>130.3</v>
      </c>
      <c r="P137" s="5">
        <f>AVERAGE(R137:T137)</f>
      </c>
      <c r="Q137" s="5">
        <f>MAX(R137:V137)</f>
      </c>
      <c r="R137" s="5">
        <v>121.1</v>
      </c>
      <c r="S137" s="5">
        <v>118.1</v>
      </c>
      <c r="T137" s="5">
        <v>131.4</v>
      </c>
      <c r="U137" s="5">
        <v>119.2</v>
      </c>
      <c r="V137" s="5">
        <v>104.3</v>
      </c>
      <c r="W137" s="2" t="inlineStr">
        <is>
          <t xml:space="preserve">2024-05-13</t>
        </is>
      </c>
      <c r="X137" s="2" t="inlineStr">
        <is>
          <t xml:space="preserve">2022-10-07</t>
        </is>
      </c>
      <c r="Y137" s="2" t="inlineStr">
        <is>
          <t xml:space="preserve">2017-09-16</t>
        </is>
      </c>
      <c r="Z137" s="2" t="inlineStr">
        <is>
          <t xml:space="preserve">2016-12-26</t>
        </is>
      </c>
      <c r="AA137" s="2" t="inlineStr">
        <is>
          <t xml:space="preserve">2015-08-30</t>
        </is>
      </c>
      <c r="AB137" s="4">
        <f>AVERAGE(AD137:AF137)</f>
      </c>
      <c r="AC137" s="5">
        <f>MAX(AD137:AH137)</f>
      </c>
      <c r="AD137" s="5">
        <v>121.1</v>
      </c>
      <c r="AE137" s="5">
        <v>118.1</v>
      </c>
      <c r="AF137" s="5">
        <v>105.7</v>
      </c>
      <c r="AG137" s="5">
        <v>131.4</v>
      </c>
      <c r="AH137" s="5">
        <v>119.2</v>
      </c>
      <c r="AI137" s="5" t="inlineStr">
        <is>
          <t xml:space="preserve">2024-05-13</t>
        </is>
      </c>
      <c r="AJ137" s="5" t="inlineStr">
        <is>
          <t xml:space="preserve">2022-10-07</t>
        </is>
      </c>
      <c r="AK137" s="2" t="inlineStr">
        <is>
          <t xml:space="preserve">2019-11-30</t>
        </is>
      </c>
      <c r="AL137" s="2" t="inlineStr">
        <is>
          <t xml:space="preserve">2017-09-16</t>
        </is>
      </c>
      <c r="AM137" s="2" t="inlineStr">
        <is>
          <t xml:space="preserve">2016-12-26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100136279326</t>
        </is>
      </c>
      <c r="G138" s="2" t="inlineStr">
        <is>
          <t xml:space="preserve">ＢＥＬＩＳＴＡ衣笠駅前壱番館</t>
        </is>
      </c>
      <c r="H138" s="2" t="inlineStr">
        <is>
          <t xml:space="preserve">神奈川県</t>
        </is>
      </c>
      <c r="I138" s="2" t="inlineStr">
        <is>
          <t xml:space="preserve">神奈川県横須賀市衣笠栄町２丁目</t>
        </is>
      </c>
      <c r="J138" s="2" t="inlineStr">
        <is>
          <t xml:space="preserve">2009年2月</t>
        </is>
      </c>
      <c r="K138" s="2" t="inlineStr">
        <is>
          <t xml:space="preserve">横須賀線　衣笠</t>
        </is>
      </c>
      <c r="L138" s="2" t="inlineStr">
        <is>
          <t xml:space="preserve">徒歩　2分</t>
        </is>
      </c>
      <c r="M138" s="2" t="inlineStr">
        <is>
          <t xml:space="preserve">70.32㎡</t>
        </is>
      </c>
      <c r="N138" s="4">
        <v>2250</v>
      </c>
      <c r="O138" s="5">
        <v>105.8</v>
      </c>
      <c r="P138" s="5">
        <f>AVERAGE(R138:T138)</f>
      </c>
      <c r="Q138" s="5">
        <f>MAX(R138:V138)</f>
      </c>
      <c r="R138" s="5">
        <v>125.4</v>
      </c>
      <c r="S138" s="5">
        <v>123.2</v>
      </c>
      <c r="T138" s="5">
        <v>130.7</v>
      </c>
      <c r="U138" s="5">
        <v>123.5</v>
      </c>
      <c r="V138" s="5">
        <v>124.1</v>
      </c>
      <c r="W138" s="2" t="inlineStr">
        <is>
          <t xml:space="preserve">2025-03-19</t>
        </is>
      </c>
      <c r="X138" s="2" t="inlineStr">
        <is>
          <t xml:space="preserve">2023-08-05</t>
        </is>
      </c>
      <c r="Y138" s="2" t="inlineStr">
        <is>
          <t xml:space="preserve">2022-12-26</t>
        </is>
      </c>
      <c r="Z138" s="2" t="inlineStr">
        <is>
          <t xml:space="preserve">2022-10-23</t>
        </is>
      </c>
      <c r="AA138" s="2" t="inlineStr">
        <is>
          <t xml:space="preserve">2022-09-25</t>
        </is>
      </c>
      <c r="AB138" s="4">
        <f>AVERAGE(AD138:AF138)</f>
      </c>
      <c r="AC138" s="5">
        <f>MAX(AD138:AH138)</f>
      </c>
      <c r="AD138" s="5">
        <v>105.8</v>
      </c>
      <c r="AE138" s="5">
        <v>125.4</v>
      </c>
      <c r="AF138" s="5">
        <v>125.1</v>
      </c>
      <c r="AG138" s="5">
        <v>140.5</v>
      </c>
      <c r="AH138" s="5">
        <v>123.2</v>
      </c>
      <c r="AI138" s="5" t="inlineStr">
        <is>
          <t xml:space="preserve">2025-03-30</t>
        </is>
      </c>
      <c r="AJ138" s="5" t="inlineStr">
        <is>
          <t xml:space="preserve">2025-03-19</t>
        </is>
      </c>
      <c r="AK138" s="2" t="inlineStr">
        <is>
          <t xml:space="preserve">2024-10-27</t>
        </is>
      </c>
      <c r="AL138" s="2" t="inlineStr">
        <is>
          <t xml:space="preserve">2024-05-30</t>
        </is>
      </c>
      <c r="AM138" s="2" t="inlineStr">
        <is>
          <t xml:space="preserve">2023-08-05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>
        <f>AB139/O139</f>
      </c>
      <c r="E139" s="3">
        <f>AC139/O139</f>
      </c>
      <c r="F139" s="2" t="inlineStr">
        <is>
          <t xml:space="preserve">300136198786</t>
        </is>
      </c>
      <c r="G139" s="2" t="inlineStr">
        <is>
          <t xml:space="preserve">ブリリアタワー堂島</t>
        </is>
      </c>
      <c r="H139" s="2" t="inlineStr">
        <is>
          <t xml:space="preserve">大阪府</t>
        </is>
      </c>
      <c r="I139" s="2" t="inlineStr">
        <is>
          <t xml:space="preserve">大阪府大阪市北区堂島２丁目</t>
        </is>
      </c>
      <c r="J139" s="2" t="inlineStr">
        <is>
          <t xml:space="preserve">2024年1月</t>
        </is>
      </c>
      <c r="K139" s="2" t="inlineStr">
        <is>
          <t xml:space="preserve">大阪メトロ四つ橋線　西梅田</t>
        </is>
      </c>
      <c r="L139" s="2" t="inlineStr">
        <is>
          <t xml:space="preserve">徒歩　6分</t>
        </is>
      </c>
      <c r="M139" s="2" t="inlineStr">
        <is>
          <t xml:space="preserve">87.18㎡</t>
        </is>
      </c>
      <c r="N139" s="4">
        <v>29500</v>
      </c>
      <c r="O139" s="5">
        <v>1118.7</v>
      </c>
      <c r="P139" s="5">
        <f>AVERAGE(R139:T139)</f>
      </c>
      <c r="Q139" s="5">
        <f>MAX(R139:V139)</f>
      </c>
      <c r="R139" s="5">
        <v>727.1</v>
      </c>
      <c r="S139" s="5">
        <v>698</v>
      </c>
      <c r="T139" s="5"/>
      <c r="U139" s="5"/>
      <c r="V139" s="5"/>
      <c r="W139" s="2" t="inlineStr">
        <is>
          <t xml:space="preserve">2025-07-28</t>
        </is>
      </c>
      <c r="X139" s="2" t="inlineStr">
        <is>
          <t xml:space="preserve">2024-09-12</t>
        </is>
      </c>
      <c r="Y139" s="2"/>
      <c r="Z139" s="2"/>
      <c r="AA139" s="2"/>
      <c r="AB139" s="4">
        <f>AVERAGE(AD139:AF139)</f>
      </c>
      <c r="AC139" s="5">
        <f>MAX(AD139:AH139)</f>
      </c>
      <c r="AD139" s="5">
        <v>582.3</v>
      </c>
      <c r="AE139" s="5">
        <v>769.4</v>
      </c>
      <c r="AF139" s="5">
        <v>795.3</v>
      </c>
      <c r="AG139" s="5">
        <v>727.1</v>
      </c>
      <c r="AH139" s="5">
        <v>767.2</v>
      </c>
      <c r="AI139" s="5" t="inlineStr">
        <is>
          <t xml:space="preserve">2025-10-03</t>
        </is>
      </c>
      <c r="AJ139" s="5" t="inlineStr">
        <is>
          <t xml:space="preserve">2025-08-10</t>
        </is>
      </c>
      <c r="AK139" s="2" t="inlineStr">
        <is>
          <t xml:space="preserve">2025-08-03</t>
        </is>
      </c>
      <c r="AL139" s="2" t="inlineStr">
        <is>
          <t xml:space="preserve">2025-07-28</t>
        </is>
      </c>
      <c r="AM139" s="2" t="inlineStr">
        <is>
          <t xml:space="preserve">2025-07-19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>
        <f>P140/O140</f>
      </c>
      <c r="C140" s="3">
        <f>Q140/O140</f>
      </c>
      <c r="D140" s="3">
        <f>AB140/O140</f>
      </c>
      <c r="E140" s="3">
        <f>AC140/O140</f>
      </c>
      <c r="F140" s="2" t="inlineStr">
        <is>
          <t xml:space="preserve">300133720191</t>
        </is>
      </c>
      <c r="G140" s="2" t="inlineStr">
        <is>
          <t xml:space="preserve">ジオグランデ梅田</t>
        </is>
      </c>
      <c r="H140" s="2" t="inlineStr">
        <is>
          <t xml:space="preserve">大阪府</t>
        </is>
      </c>
      <c r="I140" s="2" t="inlineStr">
        <is>
          <t xml:space="preserve">大阪府大阪市北区茶屋町</t>
        </is>
      </c>
      <c r="J140" s="2" t="inlineStr">
        <is>
          <t xml:space="preserve">2011年4月</t>
        </is>
      </c>
      <c r="K140" s="2" t="inlineStr">
        <is>
          <t xml:space="preserve">阪急神戸線　大阪梅田</t>
        </is>
      </c>
      <c r="L140" s="2" t="inlineStr">
        <is>
          <t xml:space="preserve">徒歩　2分</t>
        </is>
      </c>
      <c r="M140" s="2" t="inlineStr">
        <is>
          <t xml:space="preserve">99.39㎡</t>
        </is>
      </c>
      <c r="N140" s="4">
        <v>20000</v>
      </c>
      <c r="O140" s="5">
        <v>665.3</v>
      </c>
      <c r="P140" s="5">
        <f>AVERAGE(R140:T140)</f>
      </c>
      <c r="Q140" s="5">
        <f>MAX(R140:V140)</f>
      </c>
      <c r="R140" s="5">
        <v>558.2</v>
      </c>
      <c r="S140" s="5">
        <v>628.1</v>
      </c>
      <c r="T140" s="5">
        <v>394.9</v>
      </c>
      <c r="U140" s="5">
        <v>364.8</v>
      </c>
      <c r="V140" s="5">
        <v>391.7</v>
      </c>
      <c r="W140" s="2" t="inlineStr">
        <is>
          <t xml:space="preserve">2024-05-31</t>
        </is>
      </c>
      <c r="X140" s="2" t="inlineStr">
        <is>
          <t xml:space="preserve">2023-09-13</t>
        </is>
      </c>
      <c r="Y140" s="2" t="inlineStr">
        <is>
          <t xml:space="preserve">2022-12-18</t>
        </is>
      </c>
      <c r="Z140" s="2" t="inlineStr">
        <is>
          <t xml:space="preserve">2021-11-08</t>
        </is>
      </c>
      <c r="AA140" s="2" t="inlineStr">
        <is>
          <t xml:space="preserve">2021-10-26</t>
        </is>
      </c>
      <c r="AB140" s="4">
        <f>AVERAGE(AD140:AF140)</f>
      </c>
      <c r="AC140" s="5">
        <f>MAX(AD140:AH140)</f>
      </c>
      <c r="AD140" s="5">
        <v>558.2</v>
      </c>
      <c r="AE140" s="5">
        <v>628.1</v>
      </c>
      <c r="AF140" s="5">
        <v>394.9</v>
      </c>
      <c r="AG140" s="5">
        <v>393.3</v>
      </c>
      <c r="AH140" s="5">
        <v>364.8</v>
      </c>
      <c r="AI140" s="5" t="inlineStr">
        <is>
          <t xml:space="preserve">2024-05-31</t>
        </is>
      </c>
      <c r="AJ140" s="5" t="inlineStr">
        <is>
          <t xml:space="preserve">2023-09-13</t>
        </is>
      </c>
      <c r="AK140" s="2" t="inlineStr">
        <is>
          <t xml:space="preserve">2022-12-18</t>
        </is>
      </c>
      <c r="AL140" s="2" t="inlineStr">
        <is>
          <t xml:space="preserve">2022-10-09</t>
        </is>
      </c>
      <c r="AM140" s="2" t="inlineStr">
        <is>
          <t xml:space="preserve">2021-11-08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300136259089</t>
        </is>
      </c>
      <c r="G141" s="2" t="inlineStr">
        <is>
          <t xml:space="preserve">プラウドタワー北浜</t>
        </is>
      </c>
      <c r="H141" s="2" t="inlineStr">
        <is>
          <t xml:space="preserve">大阪府</t>
        </is>
      </c>
      <c r="I141" s="2" t="inlineStr">
        <is>
          <t xml:space="preserve">大阪府大阪市中央区高麗橋２丁目</t>
        </is>
      </c>
      <c r="J141" s="2" t="inlineStr">
        <is>
          <t xml:space="preserve">2020年2月</t>
        </is>
      </c>
      <c r="K141" s="2" t="inlineStr">
        <is>
          <t xml:space="preserve">大阪メトロ堺筋線　北浜</t>
        </is>
      </c>
      <c r="L141" s="2" t="inlineStr">
        <is>
          <t xml:space="preserve">徒歩　1分</t>
        </is>
      </c>
      <c r="M141" s="2" t="inlineStr">
        <is>
          <t xml:space="preserve">74.89㎡</t>
        </is>
      </c>
      <c r="N141" s="4">
        <v>18300</v>
      </c>
      <c r="O141" s="5">
        <v>807.8</v>
      </c>
      <c r="P141" s="5">
        <f>AVERAGE(R141:T141)</f>
      </c>
      <c r="Q141" s="5">
        <f>MAX(R141:V141)</f>
      </c>
      <c r="R141" s="5">
        <v>607.6</v>
      </c>
      <c r="S141" s="5">
        <v>499.5</v>
      </c>
      <c r="T141" s="5">
        <v>480.4</v>
      </c>
      <c r="U141" s="5">
        <v>508.7</v>
      </c>
      <c r="V141" s="5">
        <v>564.3</v>
      </c>
      <c r="W141" s="2" t="inlineStr">
        <is>
          <t xml:space="preserve">2025-09-25</t>
        </is>
      </c>
      <c r="X141" s="2" t="inlineStr">
        <is>
          <t xml:space="preserve">2025-08-29</t>
        </is>
      </c>
      <c r="Y141" s="2" t="inlineStr">
        <is>
          <t xml:space="preserve">2025-07-10</t>
        </is>
      </c>
      <c r="Z141" s="2" t="inlineStr">
        <is>
          <t xml:space="preserve">2025-06-23</t>
        </is>
      </c>
      <c r="AA141" s="2" t="inlineStr">
        <is>
          <t xml:space="preserve">2025-05-30</t>
        </is>
      </c>
      <c r="AB141" s="4">
        <f>AVERAGE(AD141:AF141)</f>
      </c>
      <c r="AC141" s="5">
        <f>MAX(AD141:AH141)</f>
      </c>
      <c r="AD141" s="5">
        <v>607.6</v>
      </c>
      <c r="AE141" s="5">
        <v>499.5</v>
      </c>
      <c r="AF141" s="5">
        <v>480.4</v>
      </c>
      <c r="AG141" s="5">
        <v>508.7</v>
      </c>
      <c r="AH141" s="5">
        <v>564.3</v>
      </c>
      <c r="AI141" s="5" t="inlineStr">
        <is>
          <t xml:space="preserve">2025-09-25</t>
        </is>
      </c>
      <c r="AJ141" s="5" t="inlineStr">
        <is>
          <t xml:space="preserve">2025-08-29</t>
        </is>
      </c>
      <c r="AK141" s="2" t="inlineStr">
        <is>
          <t xml:space="preserve">2025-07-10</t>
        </is>
      </c>
      <c r="AL141" s="2" t="inlineStr">
        <is>
          <t xml:space="preserve">2025-06-23</t>
        </is>
      </c>
      <c r="AM141" s="2" t="inlineStr">
        <is>
          <t xml:space="preserve">2025-05-30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>
        <f>P142/O142</f>
      </c>
      <c r="C142" s="3">
        <f>Q142/O142</f>
      </c>
      <c r="D142" s="3">
        <f>AB142/O142</f>
      </c>
      <c r="E142" s="3">
        <f>AC142/O142</f>
      </c>
      <c r="F142" s="2" t="inlineStr">
        <is>
          <t xml:space="preserve">300136190387</t>
        </is>
      </c>
      <c r="G142" s="2" t="inlineStr">
        <is>
          <t xml:space="preserve">ローレルタワー堺筋本町</t>
        </is>
      </c>
      <c r="H142" s="2" t="inlineStr">
        <is>
          <t xml:space="preserve">大阪府</t>
        </is>
      </c>
      <c r="I142" s="2" t="inlineStr">
        <is>
          <t xml:space="preserve">大阪府大阪市中央区久太郎町２丁目</t>
        </is>
      </c>
      <c r="J142" s="2" t="inlineStr">
        <is>
          <t xml:space="preserve">2024年1月</t>
        </is>
      </c>
      <c r="K142" s="2" t="inlineStr">
        <is>
          <t xml:space="preserve">大阪メトロ堺筋線　堺筋本町</t>
        </is>
      </c>
      <c r="L142" s="2" t="inlineStr">
        <is>
          <t xml:space="preserve">徒歩　3分</t>
        </is>
      </c>
      <c r="M142" s="2" t="inlineStr">
        <is>
          <t xml:space="preserve">85.94㎡</t>
        </is>
      </c>
      <c r="N142" s="4">
        <v>17980</v>
      </c>
      <c r="O142" s="5">
        <v>691.7</v>
      </c>
      <c r="P142" s="5">
        <f>AVERAGE(R142:T142)</f>
      </c>
      <c r="Q142" s="5">
        <f>MAX(R142:V142)</f>
      </c>
      <c r="R142" s="5">
        <v>615.5</v>
      </c>
      <c r="S142" s="5">
        <v>550.5</v>
      </c>
      <c r="T142" s="5">
        <v>652.3</v>
      </c>
      <c r="U142" s="5">
        <v>641.7</v>
      </c>
      <c r="V142" s="5">
        <v>498.7</v>
      </c>
      <c r="W142" s="2" t="inlineStr">
        <is>
          <t xml:space="preserve">2025-10-11</t>
        </is>
      </c>
      <c r="X142" s="2" t="inlineStr">
        <is>
          <t xml:space="preserve">2025-09-12</t>
        </is>
      </c>
      <c r="Y142" s="2" t="inlineStr">
        <is>
          <t xml:space="preserve">2025-08-29</t>
        </is>
      </c>
      <c r="Z142" s="2" t="inlineStr">
        <is>
          <t xml:space="preserve">2025-06-02</t>
        </is>
      </c>
      <c r="AA142" s="2" t="inlineStr">
        <is>
          <t xml:space="preserve">2025-05-30</t>
        </is>
      </c>
      <c r="AB142" s="4">
        <f>AVERAGE(AD142:AF142)</f>
      </c>
      <c r="AC142" s="5">
        <f>MAX(AD142:AH142)</f>
      </c>
      <c r="AD142" s="5">
        <v>615.5</v>
      </c>
      <c r="AE142" s="5">
        <v>550.5</v>
      </c>
      <c r="AF142" s="5">
        <v>652.3</v>
      </c>
      <c r="AG142" s="5">
        <v>316.7</v>
      </c>
      <c r="AH142" s="5">
        <v>641.7</v>
      </c>
      <c r="AI142" s="5" t="inlineStr">
        <is>
          <t xml:space="preserve">2025-10-11</t>
        </is>
      </c>
      <c r="AJ142" s="5" t="inlineStr">
        <is>
          <t xml:space="preserve">2025-09-12</t>
        </is>
      </c>
      <c r="AK142" s="2" t="inlineStr">
        <is>
          <t xml:space="preserve">2025-08-29</t>
        </is>
      </c>
      <c r="AL142" s="2" t="inlineStr">
        <is>
          <t xml:space="preserve">2025-06-10</t>
        </is>
      </c>
      <c r="AM142" s="2" t="inlineStr">
        <is>
          <t xml:space="preserve">2025-06-02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>
        <f>P143/O143</f>
      </c>
      <c r="C143" s="3">
        <f>Q143/O143</f>
      </c>
      <c r="D143" s="3">
        <f>AB143/O143</f>
      </c>
      <c r="E143" s="3">
        <f>AC143/O143</f>
      </c>
      <c r="F143" s="2" t="inlineStr">
        <is>
          <t xml:space="preserve">300135684240</t>
        </is>
      </c>
      <c r="G143" s="2" t="inlineStr">
        <is>
          <t xml:space="preserve">グランドメゾン新梅田タワー</t>
        </is>
      </c>
      <c r="H143" s="2" t="inlineStr">
        <is>
          <t xml:space="preserve">大阪府</t>
        </is>
      </c>
      <c r="I143" s="2" t="inlineStr">
        <is>
          <t xml:space="preserve">大阪府大阪市北区大淀南２丁目</t>
        </is>
      </c>
      <c r="J143" s="2" t="inlineStr">
        <is>
          <t xml:space="preserve">2018年11月</t>
        </is>
      </c>
      <c r="K143" s="2" t="inlineStr">
        <is>
          <t xml:space="preserve">大阪環状線　福島</t>
        </is>
      </c>
      <c r="L143" s="2" t="inlineStr">
        <is>
          <t xml:space="preserve">徒歩　6分</t>
        </is>
      </c>
      <c r="M143" s="2" t="inlineStr">
        <is>
          <t xml:space="preserve">79.08㎡</t>
        </is>
      </c>
      <c r="N143" s="4">
        <v>15480</v>
      </c>
      <c r="O143" s="5">
        <v>647.2</v>
      </c>
      <c r="P143" s="5">
        <f>AVERAGE(R143:T143)</f>
      </c>
      <c r="Q143" s="5">
        <f>MAX(R143:V143)</f>
      </c>
      <c r="R143" s="5">
        <v>460.9</v>
      </c>
      <c r="S143" s="5">
        <v>636.9</v>
      </c>
      <c r="T143" s="5">
        <v>494.6</v>
      </c>
      <c r="U143" s="5">
        <v>477</v>
      </c>
      <c r="V143" s="5">
        <v>548.3</v>
      </c>
      <c r="W143" s="2" t="inlineStr">
        <is>
          <t xml:space="preserve">2025-08-25</t>
        </is>
      </c>
      <c r="X143" s="2" t="inlineStr">
        <is>
          <t xml:space="preserve">2025-08-08</t>
        </is>
      </c>
      <c r="Y143" s="2" t="inlineStr">
        <is>
          <t xml:space="preserve">2025-06-20</t>
        </is>
      </c>
      <c r="Z143" s="2" t="inlineStr">
        <is>
          <t xml:space="preserve">2025-05-30</t>
        </is>
      </c>
      <c r="AA143" s="2" t="inlineStr">
        <is>
          <t xml:space="preserve">2025-04-07</t>
        </is>
      </c>
      <c r="AB143" s="4">
        <f>AVERAGE(AD143:AF143)</f>
      </c>
      <c r="AC143" s="5">
        <f>MAX(AD143:AH143)</f>
      </c>
      <c r="AD143" s="5">
        <v>670.2</v>
      </c>
      <c r="AE143" s="5">
        <v>582.1</v>
      </c>
      <c r="AF143" s="5">
        <v>646.7</v>
      </c>
      <c r="AG143" s="5">
        <v>580.1</v>
      </c>
      <c r="AH143" s="5">
        <v>877.3</v>
      </c>
      <c r="AI143" s="5" t="inlineStr">
        <is>
          <t xml:space="preserve">2025-10-14</t>
        </is>
      </c>
      <c r="AJ143" s="5" t="inlineStr">
        <is>
          <t xml:space="preserve">2025-10-11</t>
        </is>
      </c>
      <c r="AK143" s="2" t="inlineStr">
        <is>
          <t xml:space="preserve">2025-07-28</t>
        </is>
      </c>
      <c r="AL143" s="2" t="inlineStr">
        <is>
          <t xml:space="preserve">2025-09-24</t>
        </is>
      </c>
      <c r="AM143" s="2" t="inlineStr">
        <is>
          <t xml:space="preserve">2025-09-13</t>
        </is>
      </c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>
        <f>P144/O144</f>
      </c>
      <c r="C144" s="3">
        <f>Q144/O144</f>
      </c>
      <c r="D144" s="3">
        <f>AB144/O144</f>
      </c>
      <c r="E144" s="3">
        <f>AC144/O144</f>
      </c>
      <c r="F144" s="2" t="inlineStr">
        <is>
          <t xml:space="preserve">300136308472</t>
        </is>
      </c>
      <c r="G144" s="2" t="inlineStr">
        <is>
          <t xml:space="preserve">シティタワー大阪本町</t>
        </is>
      </c>
      <c r="H144" s="2" t="inlineStr">
        <is>
          <t xml:space="preserve">大阪府</t>
        </is>
      </c>
      <c r="I144" s="2" t="inlineStr">
        <is>
          <t xml:space="preserve">大阪府大阪市中央区安土町２丁目</t>
        </is>
      </c>
      <c r="J144" s="2" t="inlineStr">
        <is>
          <t xml:space="preserve">2022年3月</t>
        </is>
      </c>
      <c r="K144" s="2" t="inlineStr">
        <is>
          <t xml:space="preserve">大阪メトロ中央線　堺筋本町</t>
        </is>
      </c>
      <c r="L144" s="2" t="inlineStr">
        <is>
          <t xml:space="preserve">徒歩　3分</t>
        </is>
      </c>
      <c r="M144" s="2" t="inlineStr">
        <is>
          <t xml:space="preserve">61.94㎡</t>
        </is>
      </c>
      <c r="N144" s="4">
        <v>12100</v>
      </c>
      <c r="O144" s="5">
        <v>645.8</v>
      </c>
      <c r="P144" s="5">
        <f>AVERAGE(R144:T144)</f>
      </c>
      <c r="Q144" s="5">
        <f>MAX(R144:V144)</f>
      </c>
      <c r="R144" s="5">
        <v>666.7</v>
      </c>
      <c r="S144" s="5">
        <v>569.3</v>
      </c>
      <c r="T144" s="5">
        <v>581.5</v>
      </c>
      <c r="U144" s="5">
        <v>643.5</v>
      </c>
      <c r="V144" s="5">
        <v>584.5</v>
      </c>
      <c r="W144" s="2" t="inlineStr">
        <is>
          <t xml:space="preserve">2025-10-12</t>
        </is>
      </c>
      <c r="X144" s="2" t="inlineStr">
        <is>
          <t xml:space="preserve">2025-09-30</t>
        </is>
      </c>
      <c r="Y144" s="2" t="inlineStr">
        <is>
          <t xml:space="preserve">2025-09-29</t>
        </is>
      </c>
      <c r="Z144" s="2" t="inlineStr">
        <is>
          <t xml:space="preserve">2025-07-29</t>
        </is>
      </c>
      <c r="AA144" s="2" t="inlineStr">
        <is>
          <t xml:space="preserve">2025-09-26</t>
        </is>
      </c>
      <c r="AB144" s="4">
        <f>AVERAGE(AD144:AF144)</f>
      </c>
      <c r="AC144" s="5">
        <f>MAX(AD144:AH144)</f>
      </c>
      <c r="AD144" s="5">
        <v>666.7</v>
      </c>
      <c r="AE144" s="5">
        <v>569.3</v>
      </c>
      <c r="AF144" s="5">
        <v>581.5</v>
      </c>
      <c r="AG144" s="5">
        <v>643.5</v>
      </c>
      <c r="AH144" s="5">
        <v>584.5</v>
      </c>
      <c r="AI144" s="5" t="inlineStr">
        <is>
          <t xml:space="preserve">2025-10-12</t>
        </is>
      </c>
      <c r="AJ144" s="5" t="inlineStr">
        <is>
          <t xml:space="preserve">2025-09-30</t>
        </is>
      </c>
      <c r="AK144" s="2" t="inlineStr">
        <is>
          <t xml:space="preserve">2025-09-29</t>
        </is>
      </c>
      <c r="AL144" s="2" t="inlineStr">
        <is>
          <t xml:space="preserve">2025-07-29</t>
        </is>
      </c>
      <c r="AM144" s="2" t="inlineStr">
        <is>
          <t xml:space="preserve">2025-09-26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>
        <f>P145/O145</f>
      </c>
      <c r="C145" s="3">
        <f>Q145/O145</f>
      </c>
      <c r="D145" s="3">
        <f>AB145/O145</f>
      </c>
      <c r="E145" s="3">
        <f>AC145/O145</f>
      </c>
      <c r="F145" s="2" t="inlineStr">
        <is>
          <t xml:space="preserve">300133531472</t>
        </is>
      </c>
      <c r="G145" s="2" t="inlineStr">
        <is>
          <t xml:space="preserve">グランドメゾン上町台レジデンスタワー</t>
        </is>
      </c>
      <c r="H145" s="2" t="inlineStr">
        <is>
          <t xml:space="preserve">大阪府</t>
        </is>
      </c>
      <c r="I145" s="2" t="inlineStr">
        <is>
          <t xml:space="preserve">大阪府大阪市中央区内久宝寺町４丁目</t>
        </is>
      </c>
      <c r="J145" s="2" t="inlineStr">
        <is>
          <t xml:space="preserve">2020年10月</t>
        </is>
      </c>
      <c r="K145" s="2" t="inlineStr">
        <is>
          <t xml:space="preserve">大阪メトロ谷町線　谷町四丁目</t>
        </is>
      </c>
      <c r="L145" s="2" t="inlineStr">
        <is>
          <t xml:space="preserve">徒歩　5分</t>
        </is>
      </c>
      <c r="M145" s="2" t="inlineStr">
        <is>
          <t xml:space="preserve">69.16㎡</t>
        </is>
      </c>
      <c r="N145" s="4">
        <v>12000</v>
      </c>
      <c r="O145" s="5">
        <v>573.6</v>
      </c>
      <c r="P145" s="5">
        <f>AVERAGE(R145:T145)</f>
      </c>
      <c r="Q145" s="5">
        <f>MAX(R145:V145)</f>
      </c>
      <c r="R145" s="5">
        <v>442.5</v>
      </c>
      <c r="S145" s="5">
        <v>442.7</v>
      </c>
      <c r="T145" s="5">
        <v>531.5</v>
      </c>
      <c r="U145" s="5">
        <v>452.2</v>
      </c>
      <c r="V145" s="5">
        <v>431.5</v>
      </c>
      <c r="W145" s="2" t="inlineStr">
        <is>
          <t xml:space="preserve">2025-10-05</t>
        </is>
      </c>
      <c r="X145" s="2" t="inlineStr">
        <is>
          <t xml:space="preserve">2025-09-27</t>
        </is>
      </c>
      <c r="Y145" s="2" t="inlineStr">
        <is>
          <t xml:space="preserve">2025-09-17</t>
        </is>
      </c>
      <c r="Z145" s="2" t="inlineStr">
        <is>
          <t xml:space="preserve">2025-08-01</t>
        </is>
      </c>
      <c r="AA145" s="2" t="inlineStr">
        <is>
          <t xml:space="preserve">2025-07-24</t>
        </is>
      </c>
      <c r="AB145" s="4">
        <f>AVERAGE(AD145:AF145)</f>
      </c>
      <c r="AC145" s="5">
        <f>MAX(AD145:AH145)</f>
      </c>
      <c r="AD145" s="5">
        <v>442.5</v>
      </c>
      <c r="AE145" s="5">
        <v>442.7</v>
      </c>
      <c r="AF145" s="5">
        <v>531.5</v>
      </c>
      <c r="AG145" s="5">
        <v>452.2</v>
      </c>
      <c r="AH145" s="5">
        <v>431.5</v>
      </c>
      <c r="AI145" s="5" t="inlineStr">
        <is>
          <t xml:space="preserve">2025-10-05</t>
        </is>
      </c>
      <c r="AJ145" s="5" t="inlineStr">
        <is>
          <t xml:space="preserve">2025-09-27</t>
        </is>
      </c>
      <c r="AK145" s="2" t="inlineStr">
        <is>
          <t xml:space="preserve">2025-09-17</t>
        </is>
      </c>
      <c r="AL145" s="2" t="inlineStr">
        <is>
          <t xml:space="preserve">2025-08-01</t>
        </is>
      </c>
      <c r="AM145" s="2" t="inlineStr">
        <is>
          <t xml:space="preserve">2025-07-24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>
        <f>P146/O146</f>
      </c>
      <c r="C146" s="3">
        <f>Q146/O146</f>
      </c>
      <c r="D146" s="3">
        <f>AB146/O146</f>
      </c>
      <c r="E146" s="3">
        <f>AC146/O146</f>
      </c>
      <c r="F146" s="2" t="inlineStr">
        <is>
          <t xml:space="preserve">300136306021</t>
        </is>
      </c>
      <c r="G146" s="2" t="inlineStr">
        <is>
          <t xml:space="preserve">ザ・パークハウス中之島タワー</t>
        </is>
      </c>
      <c r="H146" s="2" t="inlineStr">
        <is>
          <t xml:space="preserve">大阪府</t>
        </is>
      </c>
      <c r="I146" s="2" t="inlineStr">
        <is>
          <t xml:space="preserve">大阪府大阪市北区中之島６丁目</t>
        </is>
      </c>
      <c r="J146" s="2" t="inlineStr">
        <is>
          <t xml:space="preserve">2017年10月</t>
        </is>
      </c>
      <c r="K146" s="2" t="inlineStr">
        <is>
          <t xml:space="preserve">京阪中之島線　中之島</t>
        </is>
      </c>
      <c r="L146" s="2" t="inlineStr">
        <is>
          <t xml:space="preserve">徒歩　2分</t>
        </is>
      </c>
      <c r="M146" s="2" t="inlineStr">
        <is>
          <t xml:space="preserve">62.43㎡</t>
        </is>
      </c>
      <c r="N146" s="4">
        <v>11000</v>
      </c>
      <c r="O146" s="5">
        <v>582.5</v>
      </c>
      <c r="P146" s="5">
        <f>AVERAGE(R146:T146)</f>
      </c>
      <c r="Q146" s="5">
        <f>MAX(R146:V146)</f>
      </c>
      <c r="R146" s="5">
        <v>593.7</v>
      </c>
      <c r="S146" s="5">
        <v>636.7</v>
      </c>
      <c r="T146" s="5">
        <v>554.2</v>
      </c>
      <c r="U146" s="5">
        <v>621.6</v>
      </c>
      <c r="V146" s="5">
        <v>1050.7</v>
      </c>
      <c r="W146" s="2" t="inlineStr">
        <is>
          <t xml:space="preserve">2025-10-12</t>
        </is>
      </c>
      <c r="X146" s="2" t="inlineStr">
        <is>
          <t xml:space="preserve">2025-09-21</t>
        </is>
      </c>
      <c r="Y146" s="2" t="inlineStr">
        <is>
          <t xml:space="preserve">2025-08-31</t>
        </is>
      </c>
      <c r="Z146" s="2" t="inlineStr">
        <is>
          <t xml:space="preserve">2025-08-31</t>
        </is>
      </c>
      <c r="AA146" s="2" t="inlineStr">
        <is>
          <t xml:space="preserve">2025-07-31</t>
        </is>
      </c>
      <c r="AB146" s="4">
        <f>AVERAGE(AD146:AF146)</f>
      </c>
      <c r="AC146" s="5">
        <f>MAX(AD146:AH146)</f>
      </c>
      <c r="AD146" s="5">
        <v>593.7</v>
      </c>
      <c r="AE146" s="5">
        <v>1148</v>
      </c>
      <c r="AF146" s="5">
        <v>636.7</v>
      </c>
      <c r="AG146" s="5">
        <v>580.8</v>
      </c>
      <c r="AH146" s="5">
        <v>554.2</v>
      </c>
      <c r="AI146" s="5" t="inlineStr">
        <is>
          <t xml:space="preserve">2025-10-12</t>
        </is>
      </c>
      <c r="AJ146" s="5" t="inlineStr">
        <is>
          <t xml:space="preserve">2025-09-29</t>
        </is>
      </c>
      <c r="AK146" s="2" t="inlineStr">
        <is>
          <t xml:space="preserve">2025-09-21</t>
        </is>
      </c>
      <c r="AL146" s="2" t="inlineStr">
        <is>
          <t xml:space="preserve">2025-09-08</t>
        </is>
      </c>
      <c r="AM146" s="2" t="inlineStr">
        <is>
          <t xml:space="preserve">2025-08-31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300136308493</t>
        </is>
      </c>
      <c r="G147" s="2" t="inlineStr">
        <is>
          <t xml:space="preserve">シティタワー大阪本町</t>
        </is>
      </c>
      <c r="H147" s="2" t="inlineStr">
        <is>
          <t xml:space="preserve">大阪府</t>
        </is>
      </c>
      <c r="I147" s="2" t="inlineStr">
        <is>
          <t xml:space="preserve">大阪府大阪市中央区安土町２丁目</t>
        </is>
      </c>
      <c r="J147" s="2" t="inlineStr">
        <is>
          <t xml:space="preserve">2022年3月</t>
        </is>
      </c>
      <c r="K147" s="2" t="inlineStr">
        <is>
          <t xml:space="preserve">大阪メトロ中央線　堺筋本町</t>
        </is>
      </c>
      <c r="L147" s="2" t="inlineStr">
        <is>
          <t xml:space="preserve">徒歩　3分</t>
        </is>
      </c>
      <c r="M147" s="2" t="inlineStr">
        <is>
          <t xml:space="preserve">55.26㎡</t>
        </is>
      </c>
      <c r="N147" s="4">
        <v>10900</v>
      </c>
      <c r="O147" s="5">
        <v>652.1</v>
      </c>
      <c r="P147" s="5">
        <f>AVERAGE(R147:T147)</f>
      </c>
      <c r="Q147" s="5">
        <f>MAX(R147:V147)</f>
      </c>
      <c r="R147" s="5">
        <v>666.7</v>
      </c>
      <c r="S147" s="5">
        <v>569.3</v>
      </c>
      <c r="T147" s="5">
        <v>581.5</v>
      </c>
      <c r="U147" s="5">
        <v>643.5</v>
      </c>
      <c r="V147" s="5">
        <v>584.5</v>
      </c>
      <c r="W147" s="2" t="inlineStr">
        <is>
          <t xml:space="preserve">2025-10-12</t>
        </is>
      </c>
      <c r="X147" s="2" t="inlineStr">
        <is>
          <t xml:space="preserve">2025-09-30</t>
        </is>
      </c>
      <c r="Y147" s="2" t="inlineStr">
        <is>
          <t xml:space="preserve">2025-09-29</t>
        </is>
      </c>
      <c r="Z147" s="2" t="inlineStr">
        <is>
          <t xml:space="preserve">2025-07-29</t>
        </is>
      </c>
      <c r="AA147" s="2" t="inlineStr">
        <is>
          <t xml:space="preserve">2025-09-26</t>
        </is>
      </c>
      <c r="AB147" s="4">
        <f>AVERAGE(AD147:AF147)</f>
      </c>
      <c r="AC147" s="5">
        <f>MAX(AD147:AH147)</f>
      </c>
      <c r="AD147" s="5">
        <v>666.7</v>
      </c>
      <c r="AE147" s="5">
        <v>569.3</v>
      </c>
      <c r="AF147" s="5">
        <v>581.5</v>
      </c>
      <c r="AG147" s="5">
        <v>643.5</v>
      </c>
      <c r="AH147" s="5">
        <v>584.5</v>
      </c>
      <c r="AI147" s="5" t="inlineStr">
        <is>
          <t xml:space="preserve">2025-10-12</t>
        </is>
      </c>
      <c r="AJ147" s="5" t="inlineStr">
        <is>
          <t xml:space="preserve">2025-09-30</t>
        </is>
      </c>
      <c r="AK147" s="2" t="inlineStr">
        <is>
          <t xml:space="preserve">2025-09-29</t>
        </is>
      </c>
      <c r="AL147" s="2" t="inlineStr">
        <is>
          <t xml:space="preserve">2025-07-29</t>
        </is>
      </c>
      <c r="AM147" s="2" t="inlineStr">
        <is>
          <t xml:space="preserve">2025-09-26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300136195241</t>
        </is>
      </c>
      <c r="G148" s="2" t="inlineStr">
        <is>
          <t xml:space="preserve">レジデンス梅田ローレルタワー</t>
        </is>
      </c>
      <c r="H148" s="2" t="inlineStr">
        <is>
          <t xml:space="preserve">大阪府</t>
        </is>
      </c>
      <c r="I148" s="2" t="inlineStr">
        <is>
          <t xml:space="preserve">大阪府大阪市北区豊崎４丁目</t>
        </is>
      </c>
      <c r="J148" s="2" t="inlineStr">
        <is>
          <t xml:space="preserve">2009年7月</t>
        </is>
      </c>
      <c r="K148" s="2" t="inlineStr">
        <is>
          <t xml:space="preserve">大阪メトロ御堂筋線　中津</t>
        </is>
      </c>
      <c r="L148" s="2" t="inlineStr">
        <is>
          <t xml:space="preserve">徒歩　4分</t>
        </is>
      </c>
      <c r="M148" s="2" t="inlineStr">
        <is>
          <t xml:space="preserve">75.83㎡</t>
        </is>
      </c>
      <c r="N148" s="4">
        <v>10900</v>
      </c>
      <c r="O148" s="5">
        <v>475.2</v>
      </c>
      <c r="P148" s="5">
        <f>AVERAGE(R148:T148)</f>
      </c>
      <c r="Q148" s="5">
        <f>MAX(R148:V148)</f>
      </c>
      <c r="R148" s="5">
        <v>328.8</v>
      </c>
      <c r="S148" s="5">
        <v>354.3</v>
      </c>
      <c r="T148" s="5">
        <v>315.9</v>
      </c>
      <c r="U148" s="5">
        <v>365.6</v>
      </c>
      <c r="V148" s="5">
        <v>318.3</v>
      </c>
      <c r="W148" s="2" t="inlineStr">
        <is>
          <t xml:space="preserve">2025-09-18</t>
        </is>
      </c>
      <c r="X148" s="2" t="inlineStr">
        <is>
          <t xml:space="preserve">2025-08-24</t>
        </is>
      </c>
      <c r="Y148" s="2" t="inlineStr">
        <is>
          <t xml:space="preserve">2025-08-04</t>
        </is>
      </c>
      <c r="Z148" s="2" t="inlineStr">
        <is>
          <t xml:space="preserve">2025-06-16</t>
        </is>
      </c>
      <c r="AA148" s="2" t="inlineStr">
        <is>
          <t xml:space="preserve">2025-05-02</t>
        </is>
      </c>
      <c r="AB148" s="4">
        <f>AVERAGE(AD148:AF148)</f>
      </c>
      <c r="AC148" s="5">
        <f>MAX(AD148:AH148)</f>
      </c>
      <c r="AD148" s="5">
        <v>328.8</v>
      </c>
      <c r="AE148" s="5">
        <v>354.3</v>
      </c>
      <c r="AF148" s="5">
        <v>315.9</v>
      </c>
      <c r="AG148" s="5">
        <v>434.4</v>
      </c>
      <c r="AH148" s="5">
        <v>354.3</v>
      </c>
      <c r="AI148" s="5" t="inlineStr">
        <is>
          <t xml:space="preserve">2025-09-18</t>
        </is>
      </c>
      <c r="AJ148" s="5" t="inlineStr">
        <is>
          <t xml:space="preserve">2025-08-24</t>
        </is>
      </c>
      <c r="AK148" s="2" t="inlineStr">
        <is>
          <t xml:space="preserve">2025-08-04</t>
        </is>
      </c>
      <c r="AL148" s="2" t="inlineStr">
        <is>
          <t xml:space="preserve">2025-08-02</t>
        </is>
      </c>
      <c r="AM148" s="2" t="inlineStr">
        <is>
          <t xml:space="preserve">2025-07-20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>
        <f>P149/O149</f>
      </c>
      <c r="C149" s="3">
        <f>Q149/O149</f>
      </c>
      <c r="D149" s="3">
        <f>AB149/O149</f>
      </c>
      <c r="E149" s="3">
        <f>AC149/O149</f>
      </c>
      <c r="F149" s="2" t="inlineStr">
        <is>
          <t xml:space="preserve">300136308497</t>
        </is>
      </c>
      <c r="G149" s="2" t="inlineStr">
        <is>
          <t xml:space="preserve">シティタワー大阪本町</t>
        </is>
      </c>
      <c r="H149" s="2" t="inlineStr">
        <is>
          <t xml:space="preserve">大阪府</t>
        </is>
      </c>
      <c r="I149" s="2" t="inlineStr">
        <is>
          <t xml:space="preserve">大阪府大阪市中央区安土町２丁目</t>
        </is>
      </c>
      <c r="J149" s="2" t="inlineStr">
        <is>
          <t xml:space="preserve">2022年3月</t>
        </is>
      </c>
      <c r="K149" s="2" t="inlineStr">
        <is>
          <t xml:space="preserve">大阪メトロ中央線　堺筋本町</t>
        </is>
      </c>
      <c r="L149" s="2" t="inlineStr">
        <is>
          <t xml:space="preserve">徒歩　3分</t>
        </is>
      </c>
      <c r="M149" s="2" t="inlineStr">
        <is>
          <t xml:space="preserve">55.49㎡</t>
        </is>
      </c>
      <c r="N149" s="4">
        <v>10800</v>
      </c>
      <c r="O149" s="5">
        <v>643.5</v>
      </c>
      <c r="P149" s="5">
        <f>AVERAGE(R149:T149)</f>
      </c>
      <c r="Q149" s="5">
        <f>MAX(R149:V149)</f>
      </c>
      <c r="R149" s="5">
        <v>666.7</v>
      </c>
      <c r="S149" s="5">
        <v>569.3</v>
      </c>
      <c r="T149" s="5">
        <v>581.5</v>
      </c>
      <c r="U149" s="5">
        <v>643.5</v>
      </c>
      <c r="V149" s="5">
        <v>584.5</v>
      </c>
      <c r="W149" s="2" t="inlineStr">
        <is>
          <t xml:space="preserve">2025-10-12</t>
        </is>
      </c>
      <c r="X149" s="2" t="inlineStr">
        <is>
          <t xml:space="preserve">2025-09-30</t>
        </is>
      </c>
      <c r="Y149" s="2" t="inlineStr">
        <is>
          <t xml:space="preserve">2025-09-29</t>
        </is>
      </c>
      <c r="Z149" s="2" t="inlineStr">
        <is>
          <t xml:space="preserve">2025-07-29</t>
        </is>
      </c>
      <c r="AA149" s="2" t="inlineStr">
        <is>
          <t xml:space="preserve">2025-09-26</t>
        </is>
      </c>
      <c r="AB149" s="4">
        <f>AVERAGE(AD149:AF149)</f>
      </c>
      <c r="AC149" s="5">
        <f>MAX(AD149:AH149)</f>
      </c>
      <c r="AD149" s="5">
        <v>666.7</v>
      </c>
      <c r="AE149" s="5">
        <v>569.3</v>
      </c>
      <c r="AF149" s="5">
        <v>581.5</v>
      </c>
      <c r="AG149" s="5">
        <v>643.5</v>
      </c>
      <c r="AH149" s="5">
        <v>584.5</v>
      </c>
      <c r="AI149" s="5" t="inlineStr">
        <is>
          <t xml:space="preserve">2025-10-12</t>
        </is>
      </c>
      <c r="AJ149" s="5" t="inlineStr">
        <is>
          <t xml:space="preserve">2025-09-30</t>
        </is>
      </c>
      <c r="AK149" s="2" t="inlineStr">
        <is>
          <t xml:space="preserve">2025-09-29</t>
        </is>
      </c>
      <c r="AL149" s="2" t="inlineStr">
        <is>
          <t xml:space="preserve">2025-07-29</t>
        </is>
      </c>
      <c r="AM149" s="2" t="inlineStr">
        <is>
          <t xml:space="preserve">2025-09-26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300136253480</t>
        </is>
      </c>
      <c r="G150" s="2" t="inlineStr">
        <is>
          <t xml:space="preserve">シティタワー大阪本町</t>
        </is>
      </c>
      <c r="H150" s="2" t="inlineStr">
        <is>
          <t xml:space="preserve">大阪府</t>
        </is>
      </c>
      <c r="I150" s="2" t="inlineStr">
        <is>
          <t xml:space="preserve">大阪府大阪市中央区安土町２丁目</t>
        </is>
      </c>
      <c r="J150" s="2" t="inlineStr">
        <is>
          <t xml:space="preserve">2021年12月</t>
        </is>
      </c>
      <c r="K150" s="2" t="inlineStr">
        <is>
          <t xml:space="preserve">大阪メトロ御堂筋線　本町</t>
        </is>
      </c>
      <c r="L150" s="2" t="inlineStr">
        <is>
          <t xml:space="preserve">徒歩　5分</t>
        </is>
      </c>
      <c r="M150" s="2" t="inlineStr">
        <is>
          <t xml:space="preserve">56.83㎡</t>
        </is>
      </c>
      <c r="N150" s="4">
        <v>10480</v>
      </c>
      <c r="O150" s="5">
        <v>609.7</v>
      </c>
      <c r="P150" s="5">
        <f>AVERAGE(R150:T150)</f>
      </c>
      <c r="Q150" s="5">
        <f>MAX(R150:V150)</f>
      </c>
      <c r="R150" s="5">
        <v>666.7</v>
      </c>
      <c r="S150" s="5">
        <v>569.3</v>
      </c>
      <c r="T150" s="5">
        <v>581.5</v>
      </c>
      <c r="U150" s="5">
        <v>643.5</v>
      </c>
      <c r="V150" s="5">
        <v>584.5</v>
      </c>
      <c r="W150" s="2" t="inlineStr">
        <is>
          <t xml:space="preserve">2025-10-12</t>
        </is>
      </c>
      <c r="X150" s="2" t="inlineStr">
        <is>
          <t xml:space="preserve">2025-09-30</t>
        </is>
      </c>
      <c r="Y150" s="2" t="inlineStr">
        <is>
          <t xml:space="preserve">2025-09-29</t>
        </is>
      </c>
      <c r="Z150" s="2" t="inlineStr">
        <is>
          <t xml:space="preserve">2025-07-29</t>
        </is>
      </c>
      <c r="AA150" s="2" t="inlineStr">
        <is>
          <t xml:space="preserve">2025-09-26</t>
        </is>
      </c>
      <c r="AB150" s="4">
        <f>AVERAGE(AD150:AF150)</f>
      </c>
      <c r="AC150" s="5">
        <f>MAX(AD150:AH150)</f>
      </c>
      <c r="AD150" s="5">
        <v>666.7</v>
      </c>
      <c r="AE150" s="5">
        <v>569.3</v>
      </c>
      <c r="AF150" s="5">
        <v>581.5</v>
      </c>
      <c r="AG150" s="5">
        <v>643.5</v>
      </c>
      <c r="AH150" s="5">
        <v>584.5</v>
      </c>
      <c r="AI150" s="5" t="inlineStr">
        <is>
          <t xml:space="preserve">2025-10-12</t>
        </is>
      </c>
      <c r="AJ150" s="5" t="inlineStr">
        <is>
          <t xml:space="preserve">2025-09-30</t>
        </is>
      </c>
      <c r="AK150" s="2" t="inlineStr">
        <is>
          <t xml:space="preserve">2025-09-29</t>
        </is>
      </c>
      <c r="AL150" s="2" t="inlineStr">
        <is>
          <t xml:space="preserve">2025-07-29</t>
        </is>
      </c>
      <c r="AM150" s="2" t="inlineStr">
        <is>
          <t xml:space="preserve">2025-09-26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 t="inlineStr">
        <is>
          <t xml:space="preserve">成約物件不足</t>
        </is>
      </c>
      <c r="C151" s="3" t="inlineStr">
        <is>
          <t xml:space="preserve">成約物件不足</t>
        </is>
      </c>
      <c r="D151" s="3">
        <f>AB151/O151</f>
      </c>
      <c r="E151" s="3">
        <f>AC151/O151</f>
      </c>
      <c r="F151" s="2" t="inlineStr">
        <is>
          <t xml:space="preserve">300136257009</t>
        </is>
      </c>
      <c r="G151" s="2" t="inlineStr">
        <is>
          <t xml:space="preserve">シエリア大阪上町台パークタワー</t>
        </is>
      </c>
      <c r="H151" s="2" t="inlineStr">
        <is>
          <t xml:space="preserve">大阪府</t>
        </is>
      </c>
      <c r="I151" s="2" t="inlineStr">
        <is>
          <t xml:space="preserve">大阪府大阪市中央区上町１丁目</t>
        </is>
      </c>
      <c r="J151" s="2" t="inlineStr">
        <is>
          <t xml:space="preserve">2021年8月</t>
        </is>
      </c>
      <c r="K151" s="2" t="inlineStr">
        <is>
          <t xml:space="preserve">大阪メトロ谷町線　谷町六丁目</t>
        </is>
      </c>
      <c r="L151" s="2" t="inlineStr">
        <is>
          <t xml:space="preserve">徒歩　7分</t>
        </is>
      </c>
      <c r="M151" s="2" t="inlineStr">
        <is>
          <t xml:space="preserve">84㎡</t>
        </is>
      </c>
      <c r="N151" s="4">
        <v>10000</v>
      </c>
      <c r="O151" s="5">
        <v>393.6</v>
      </c>
      <c r="P151" s="5"/>
      <c r="Q151" s="5"/>
      <c r="R151" s="5"/>
      <c r="S151" s="5"/>
      <c r="T151" s="5"/>
      <c r="U151" s="5"/>
      <c r="V151" s="5"/>
      <c r="W151" s="2"/>
      <c r="X151" s="2"/>
      <c r="Y151" s="2"/>
      <c r="Z151" s="2"/>
      <c r="AA151" s="2"/>
      <c r="AB151" s="4">
        <f>AVERAGE(AD151:AF151)</f>
      </c>
      <c r="AC151" s="5">
        <f>MAX(AD151:AH151)</f>
      </c>
      <c r="AD151" s="5">
        <v>550.4</v>
      </c>
      <c r="AE151" s="5">
        <v>256.1</v>
      </c>
      <c r="AF151" s="5">
        <v>400.2</v>
      </c>
      <c r="AG151" s="5">
        <v>353.2</v>
      </c>
      <c r="AH151" s="5">
        <v>539.6</v>
      </c>
      <c r="AI151" s="5" t="inlineStr">
        <is>
          <t xml:space="preserve">2025-10-18</t>
        </is>
      </c>
      <c r="AJ151" s="5" t="inlineStr">
        <is>
          <t xml:space="preserve">2025-10-13</t>
        </is>
      </c>
      <c r="AK151" s="2" t="inlineStr">
        <is>
          <t xml:space="preserve">2025-09-30</t>
        </is>
      </c>
      <c r="AL151" s="2" t="inlineStr">
        <is>
          <t xml:space="preserve">2025-08-05</t>
        </is>
      </c>
      <c r="AM151" s="2" t="inlineStr">
        <is>
          <t xml:space="preserve">2025-06-04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300134447864</t>
        </is>
      </c>
      <c r="G152" s="2" t="inlineStr">
        <is>
          <t xml:space="preserve">シティタワー大阪天満</t>
        </is>
      </c>
      <c r="H152" s="2" t="inlineStr">
        <is>
          <t xml:space="preserve">大阪府</t>
        </is>
      </c>
      <c r="I152" s="2" t="inlineStr">
        <is>
          <t xml:space="preserve">大阪府大阪市北区樋之口町</t>
        </is>
      </c>
      <c r="J152" s="2" t="inlineStr">
        <is>
          <t xml:space="preserve">2010年2月</t>
        </is>
      </c>
      <c r="K152" s="2" t="inlineStr">
        <is>
          <t xml:space="preserve">大阪メトロ谷町線　天神橋筋六丁目</t>
        </is>
      </c>
      <c r="L152" s="2" t="inlineStr">
        <is>
          <t xml:space="preserve">徒歩　6分</t>
        </is>
      </c>
      <c r="M152" s="2" t="inlineStr">
        <is>
          <t xml:space="preserve">63.74㎡</t>
        </is>
      </c>
      <c r="N152" s="4">
        <v>9998</v>
      </c>
      <c r="O152" s="5">
        <v>518.6</v>
      </c>
      <c r="P152" s="5">
        <f>AVERAGE(R152:T152)</f>
      </c>
      <c r="Q152" s="5">
        <f>MAX(R152:V152)</f>
      </c>
      <c r="R152" s="5">
        <v>441.7</v>
      </c>
      <c r="S152" s="5">
        <v>339.6</v>
      </c>
      <c r="T152" s="5">
        <v>304.8</v>
      </c>
      <c r="U152" s="5">
        <v>344.6</v>
      </c>
      <c r="V152" s="5">
        <v>352.7</v>
      </c>
      <c r="W152" s="2" t="inlineStr">
        <is>
          <t xml:space="preserve">2025-09-29</t>
        </is>
      </c>
      <c r="X152" s="2" t="inlineStr">
        <is>
          <t xml:space="preserve">2025-08-25</t>
        </is>
      </c>
      <c r="Y152" s="2" t="inlineStr">
        <is>
          <t xml:space="preserve">2025-08-01</t>
        </is>
      </c>
      <c r="Z152" s="2" t="inlineStr">
        <is>
          <t xml:space="preserve">2025-07-18</t>
        </is>
      </c>
      <c r="AA152" s="2" t="inlineStr">
        <is>
          <t xml:space="preserve">2025-07-18</t>
        </is>
      </c>
      <c r="AB152" s="4">
        <f>AVERAGE(AD152:AF152)</f>
      </c>
      <c r="AC152" s="5">
        <f>MAX(AD152:AH152)</f>
      </c>
      <c r="AD152" s="5">
        <v>388.9</v>
      </c>
      <c r="AE152" s="5">
        <v>441.7</v>
      </c>
      <c r="AF152" s="5">
        <v>352.9</v>
      </c>
      <c r="AG152" s="5">
        <v>348.2</v>
      </c>
      <c r="AH152" s="5">
        <v>357.2</v>
      </c>
      <c r="AI152" s="5" t="inlineStr">
        <is>
          <t xml:space="preserve">2025-10-13</t>
        </is>
      </c>
      <c r="AJ152" s="5" t="inlineStr">
        <is>
          <t xml:space="preserve">2025-09-29</t>
        </is>
      </c>
      <c r="AK152" s="2" t="inlineStr">
        <is>
          <t xml:space="preserve">2025-09-22</t>
        </is>
      </c>
      <c r="AL152" s="2" t="inlineStr">
        <is>
          <t xml:space="preserve">2025-07-26</t>
        </is>
      </c>
      <c r="AM152" s="2" t="inlineStr">
        <is>
          <t xml:space="preserve">2025-09-19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300136198785</t>
        </is>
      </c>
      <c r="G153" s="2" t="inlineStr">
        <is>
          <t xml:space="preserve">ザ・パークハウス中之島タワー</t>
        </is>
      </c>
      <c r="H153" s="2" t="inlineStr">
        <is>
          <t xml:space="preserve">大阪府</t>
        </is>
      </c>
      <c r="I153" s="2" t="inlineStr">
        <is>
          <t xml:space="preserve">大阪府大阪市北区中之島６丁目</t>
        </is>
      </c>
      <c r="J153" s="2" t="inlineStr">
        <is>
          <t xml:space="preserve">2017年10月</t>
        </is>
      </c>
      <c r="K153" s="2" t="inlineStr">
        <is>
          <t xml:space="preserve">京阪中之島線　中之島</t>
        </is>
      </c>
      <c r="L153" s="2" t="inlineStr">
        <is>
          <t xml:space="preserve">徒歩　2分</t>
        </is>
      </c>
      <c r="M153" s="2" t="inlineStr">
        <is>
          <t xml:space="preserve">61.32㎡</t>
        </is>
      </c>
      <c r="N153" s="4">
        <v>9990</v>
      </c>
      <c r="O153" s="5">
        <v>538.6</v>
      </c>
      <c r="P153" s="5">
        <f>AVERAGE(R153:T153)</f>
      </c>
      <c r="Q153" s="5">
        <f>MAX(R153:V153)</f>
      </c>
      <c r="R153" s="5">
        <v>593.7</v>
      </c>
      <c r="S153" s="5">
        <v>636.7</v>
      </c>
      <c r="T153" s="5">
        <v>554.2</v>
      </c>
      <c r="U153" s="5">
        <v>621.6</v>
      </c>
      <c r="V153" s="5">
        <v>1050.7</v>
      </c>
      <c r="W153" s="2" t="inlineStr">
        <is>
          <t xml:space="preserve">2025-10-12</t>
        </is>
      </c>
      <c r="X153" s="2" t="inlineStr">
        <is>
          <t xml:space="preserve">2025-09-21</t>
        </is>
      </c>
      <c r="Y153" s="2" t="inlineStr">
        <is>
          <t xml:space="preserve">2025-08-31</t>
        </is>
      </c>
      <c r="Z153" s="2" t="inlineStr">
        <is>
          <t xml:space="preserve">2025-08-31</t>
        </is>
      </c>
      <c r="AA153" s="2" t="inlineStr">
        <is>
          <t xml:space="preserve">2025-07-31</t>
        </is>
      </c>
      <c r="AB153" s="4">
        <f>AVERAGE(AD153:AF153)</f>
      </c>
      <c r="AC153" s="5">
        <f>MAX(AD153:AH153)</f>
      </c>
      <c r="AD153" s="5">
        <v>593.7</v>
      </c>
      <c r="AE153" s="5">
        <v>1148</v>
      </c>
      <c r="AF153" s="5">
        <v>636.7</v>
      </c>
      <c r="AG153" s="5">
        <v>580.8</v>
      </c>
      <c r="AH153" s="5">
        <v>554.2</v>
      </c>
      <c r="AI153" s="5" t="inlineStr">
        <is>
          <t xml:space="preserve">2025-10-12</t>
        </is>
      </c>
      <c r="AJ153" s="5" t="inlineStr">
        <is>
          <t xml:space="preserve">2025-09-29</t>
        </is>
      </c>
      <c r="AK153" s="2" t="inlineStr">
        <is>
          <t xml:space="preserve">2025-09-21</t>
        </is>
      </c>
      <c r="AL153" s="2" t="inlineStr">
        <is>
          <t xml:space="preserve">2025-09-08</t>
        </is>
      </c>
      <c r="AM153" s="2" t="inlineStr">
        <is>
          <t xml:space="preserve">2025-08-31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300135941336</t>
        </is>
      </c>
      <c r="G154" s="2" t="inlineStr">
        <is>
          <t xml:space="preserve">パークタワー梅田</t>
        </is>
      </c>
      <c r="H154" s="2" t="inlineStr">
        <is>
          <t xml:space="preserve">大阪府</t>
        </is>
      </c>
      <c r="I154" s="2" t="inlineStr">
        <is>
          <t xml:space="preserve">大阪府大阪市北区扇町２丁目</t>
        </is>
      </c>
      <c r="J154" s="2" t="inlineStr">
        <is>
          <t xml:space="preserve">2013年10月</t>
        </is>
      </c>
      <c r="K154" s="2" t="inlineStr">
        <is>
          <t xml:space="preserve">大阪メトロ谷町線　中崎町</t>
        </is>
      </c>
      <c r="L154" s="2" t="inlineStr">
        <is>
          <t xml:space="preserve">徒歩　5分</t>
        </is>
      </c>
      <c r="M154" s="2" t="inlineStr">
        <is>
          <t xml:space="preserve">74.74㎡</t>
        </is>
      </c>
      <c r="N154" s="4">
        <v>9800</v>
      </c>
      <c r="O154" s="5">
        <v>433.5</v>
      </c>
      <c r="P154" s="5">
        <f>AVERAGE(R154:T154)</f>
      </c>
      <c r="Q154" s="5">
        <f>MAX(R154:V154)</f>
      </c>
      <c r="R154" s="5">
        <v>488.3</v>
      </c>
      <c r="S154" s="5">
        <v>436</v>
      </c>
      <c r="T154" s="5">
        <v>445.9</v>
      </c>
      <c r="U154" s="5">
        <v>405.5</v>
      </c>
      <c r="V154" s="5">
        <v>474.5</v>
      </c>
      <c r="W154" s="2" t="inlineStr">
        <is>
          <t xml:space="preserve">2025-09-13</t>
        </is>
      </c>
      <c r="X154" s="2" t="inlineStr">
        <is>
          <t xml:space="preserve">2025-07-31</t>
        </is>
      </c>
      <c r="Y154" s="2" t="inlineStr">
        <is>
          <t xml:space="preserve">2025-04-14</t>
        </is>
      </c>
      <c r="Z154" s="2" t="inlineStr">
        <is>
          <t xml:space="preserve">2025-02-16</t>
        </is>
      </c>
      <c r="AA154" s="2" t="inlineStr">
        <is>
          <t xml:space="preserve">2025-02-08</t>
        </is>
      </c>
      <c r="AB154" s="4">
        <f>AVERAGE(AD154:AF154)</f>
      </c>
      <c r="AC154" s="5">
        <f>MAX(AD154:AH154)</f>
      </c>
      <c r="AD154" s="5">
        <v>444</v>
      </c>
      <c r="AE154" s="5">
        <v>488.3</v>
      </c>
      <c r="AF154" s="5">
        <v>436</v>
      </c>
      <c r="AG154" s="5">
        <v>445.9</v>
      </c>
      <c r="AH154" s="5">
        <v>405.5</v>
      </c>
      <c r="AI154" s="5" t="inlineStr">
        <is>
          <t xml:space="preserve">2025-09-30</t>
        </is>
      </c>
      <c r="AJ154" s="5" t="inlineStr">
        <is>
          <t xml:space="preserve">2025-09-13</t>
        </is>
      </c>
      <c r="AK154" s="2" t="inlineStr">
        <is>
          <t xml:space="preserve">2025-07-31</t>
        </is>
      </c>
      <c r="AL154" s="2" t="inlineStr">
        <is>
          <t xml:space="preserve">2025-04-14</t>
        </is>
      </c>
      <c r="AM154" s="2" t="inlineStr">
        <is>
          <t xml:space="preserve">2025-02-16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300136308465</t>
        </is>
      </c>
      <c r="G155" s="2" t="inlineStr">
        <is>
          <t xml:space="preserve">ローレルタワー御堂筋本町</t>
        </is>
      </c>
      <c r="H155" s="2" t="inlineStr">
        <is>
          <t xml:space="preserve">大阪府</t>
        </is>
      </c>
      <c r="I155" s="2" t="inlineStr">
        <is>
          <t xml:space="preserve">大阪府大阪市中央区瓦町４丁目</t>
        </is>
      </c>
      <c r="J155" s="2" t="inlineStr">
        <is>
          <t xml:space="preserve">2021年2月</t>
        </is>
      </c>
      <c r="K155" s="2" t="inlineStr">
        <is>
          <t xml:space="preserve">大阪メトロ御堂筋線　本町</t>
        </is>
      </c>
      <c r="L155" s="2" t="inlineStr">
        <is>
          <t xml:space="preserve">徒歩　4分</t>
        </is>
      </c>
      <c r="M155" s="2" t="inlineStr">
        <is>
          <t xml:space="preserve">56.27㎡</t>
        </is>
      </c>
      <c r="N155" s="4">
        <v>9300</v>
      </c>
      <c r="O155" s="5">
        <v>546.4</v>
      </c>
      <c r="P155" s="5">
        <f>AVERAGE(R155:T155)</f>
      </c>
      <c r="Q155" s="5">
        <f>MAX(R155:V155)</f>
      </c>
      <c r="R155" s="5">
        <v>468.3</v>
      </c>
      <c r="S155" s="5">
        <v>399.3</v>
      </c>
      <c r="T155" s="5">
        <v>494.8</v>
      </c>
      <c r="U155" s="5">
        <v>410.7</v>
      </c>
      <c r="V155" s="5">
        <v>372.7</v>
      </c>
      <c r="W155" s="2" t="inlineStr">
        <is>
          <t xml:space="preserve">2025-05-31</t>
        </is>
      </c>
      <c r="X155" s="2" t="inlineStr">
        <is>
          <t xml:space="preserve">2025-03-31</t>
        </is>
      </c>
      <c r="Y155" s="2" t="inlineStr">
        <is>
          <t xml:space="preserve">2025-03-31</t>
        </is>
      </c>
      <c r="Z155" s="2" t="inlineStr">
        <is>
          <t xml:space="preserve">2025-01-25</t>
        </is>
      </c>
      <c r="AA155" s="2" t="inlineStr">
        <is>
          <t xml:space="preserve">2024-07-29</t>
        </is>
      </c>
      <c r="AB155" s="4">
        <f>AVERAGE(AD155:AF155)</f>
      </c>
      <c r="AC155" s="5">
        <f>MAX(AD155:AH155)</f>
      </c>
      <c r="AD155" s="5">
        <v>468.3</v>
      </c>
      <c r="AE155" s="5">
        <v>399.3</v>
      </c>
      <c r="AF155" s="5">
        <v>494.8</v>
      </c>
      <c r="AG155" s="5">
        <v>410.7</v>
      </c>
      <c r="AH155" s="5">
        <v>372.7</v>
      </c>
      <c r="AI155" s="5" t="inlineStr">
        <is>
          <t xml:space="preserve">2025-05-31</t>
        </is>
      </c>
      <c r="AJ155" s="5" t="inlineStr">
        <is>
          <t xml:space="preserve">2025-03-31</t>
        </is>
      </c>
      <c r="AK155" s="2" t="inlineStr">
        <is>
          <t xml:space="preserve">2025-03-31</t>
        </is>
      </c>
      <c r="AL155" s="2" t="inlineStr">
        <is>
          <t xml:space="preserve">2025-01-25</t>
        </is>
      </c>
      <c r="AM155" s="2" t="inlineStr">
        <is>
          <t xml:space="preserve">2024-07-29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300136024392</t>
        </is>
      </c>
      <c r="G156" s="2" t="inlineStr">
        <is>
          <t xml:space="preserve">シティタワー東梅田パークフロント</t>
        </is>
      </c>
      <c r="H156" s="2" t="inlineStr">
        <is>
          <t xml:space="preserve">大阪府</t>
        </is>
      </c>
      <c r="I156" s="2" t="inlineStr">
        <is>
          <t xml:space="preserve">大阪府大阪市北区野崎町</t>
        </is>
      </c>
      <c r="J156" s="2" t="inlineStr">
        <is>
          <t xml:space="preserve">2019年3月</t>
        </is>
      </c>
      <c r="K156" s="2" t="inlineStr">
        <is>
          <t xml:space="preserve">大阪メトロ堺筋線　扇町</t>
        </is>
      </c>
      <c r="L156" s="2" t="inlineStr">
        <is>
          <t xml:space="preserve">徒歩　5分</t>
        </is>
      </c>
      <c r="M156" s="2" t="inlineStr">
        <is>
          <t xml:space="preserve">60.02㎡</t>
        </is>
      </c>
      <c r="N156" s="4">
        <v>9200</v>
      </c>
      <c r="O156" s="5">
        <v>506.8</v>
      </c>
      <c r="P156" s="5">
        <f>AVERAGE(R156:T156)</f>
      </c>
      <c r="Q156" s="5">
        <f>MAX(R156:V156)</f>
      </c>
      <c r="R156" s="5">
        <v>436.9</v>
      </c>
      <c r="S156" s="5">
        <v>485.4</v>
      </c>
      <c r="T156" s="5">
        <v>792.3</v>
      </c>
      <c r="U156" s="5">
        <v>449.6</v>
      </c>
      <c r="V156" s="5">
        <v>494.5</v>
      </c>
      <c r="W156" s="2" t="inlineStr">
        <is>
          <t xml:space="preserve">2025-09-29</t>
        </is>
      </c>
      <c r="X156" s="2" t="inlineStr">
        <is>
          <t xml:space="preserve">2025-09-18</t>
        </is>
      </c>
      <c r="Y156" s="2" t="inlineStr">
        <is>
          <t xml:space="preserve">2025-09-18</t>
        </is>
      </c>
      <c r="Z156" s="2" t="inlineStr">
        <is>
          <t xml:space="preserve">2025-09-05</t>
        </is>
      </c>
      <c r="AA156" s="2" t="inlineStr">
        <is>
          <t xml:space="preserve">2025-08-30</t>
        </is>
      </c>
      <c r="AB156" s="4">
        <f>AVERAGE(AD156:AF156)</f>
      </c>
      <c r="AC156" s="5">
        <f>MAX(AD156:AH156)</f>
      </c>
      <c r="AD156" s="5">
        <v>436.9</v>
      </c>
      <c r="AE156" s="5">
        <v>485.4</v>
      </c>
      <c r="AF156" s="5">
        <v>792.3</v>
      </c>
      <c r="AG156" s="5">
        <v>449.6</v>
      </c>
      <c r="AH156" s="5">
        <v>494.5</v>
      </c>
      <c r="AI156" s="5" t="inlineStr">
        <is>
          <t xml:space="preserve">2025-09-29</t>
        </is>
      </c>
      <c r="AJ156" s="5" t="inlineStr">
        <is>
          <t xml:space="preserve">2025-09-18</t>
        </is>
      </c>
      <c r="AK156" s="2" t="inlineStr">
        <is>
          <t xml:space="preserve">2025-09-18</t>
        </is>
      </c>
      <c r="AL156" s="2" t="inlineStr">
        <is>
          <t xml:space="preserve">2025-09-05</t>
        </is>
      </c>
      <c r="AM156" s="2" t="inlineStr">
        <is>
          <t xml:space="preserve">2025-08-30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300134131796</t>
        </is>
      </c>
      <c r="G157" s="2" t="inlineStr">
        <is>
          <t xml:space="preserve">ザ・パークハウス中之島タワー</t>
        </is>
      </c>
      <c r="H157" s="2" t="inlineStr">
        <is>
          <t xml:space="preserve">大阪府</t>
        </is>
      </c>
      <c r="I157" s="2" t="inlineStr">
        <is>
          <t xml:space="preserve">大阪府大阪市北区中之島６丁目</t>
        </is>
      </c>
      <c r="J157" s="2" t="inlineStr">
        <is>
          <t xml:space="preserve">2017年10月</t>
        </is>
      </c>
      <c r="K157" s="2" t="inlineStr">
        <is>
          <t xml:space="preserve">京阪中之島線　中之島</t>
        </is>
      </c>
      <c r="L157" s="2" t="inlineStr">
        <is>
          <t xml:space="preserve">徒歩　2分</t>
        </is>
      </c>
      <c r="M157" s="2" t="inlineStr">
        <is>
          <t xml:space="preserve">60.63㎡</t>
        </is>
      </c>
      <c r="N157" s="4">
        <v>8800</v>
      </c>
      <c r="O157" s="5">
        <v>479.9</v>
      </c>
      <c r="P157" s="5">
        <f>AVERAGE(R157:T157)</f>
      </c>
      <c r="Q157" s="5">
        <f>MAX(R157:V157)</f>
      </c>
      <c r="R157" s="5">
        <v>593.7</v>
      </c>
      <c r="S157" s="5">
        <v>636.7</v>
      </c>
      <c r="T157" s="5">
        <v>554.2</v>
      </c>
      <c r="U157" s="5">
        <v>621.6</v>
      </c>
      <c r="V157" s="5">
        <v>1050.7</v>
      </c>
      <c r="W157" s="2" t="inlineStr">
        <is>
          <t xml:space="preserve">2025-10-12</t>
        </is>
      </c>
      <c r="X157" s="2" t="inlineStr">
        <is>
          <t xml:space="preserve">2025-09-21</t>
        </is>
      </c>
      <c r="Y157" s="2" t="inlineStr">
        <is>
          <t xml:space="preserve">2025-08-31</t>
        </is>
      </c>
      <c r="Z157" s="2" t="inlineStr">
        <is>
          <t xml:space="preserve">2025-08-31</t>
        </is>
      </c>
      <c r="AA157" s="2" t="inlineStr">
        <is>
          <t xml:space="preserve">2025-07-31</t>
        </is>
      </c>
      <c r="AB157" s="4">
        <f>AVERAGE(AD157:AF157)</f>
      </c>
      <c r="AC157" s="5">
        <f>MAX(AD157:AH157)</f>
      </c>
      <c r="AD157" s="5">
        <v>593.7</v>
      </c>
      <c r="AE157" s="5">
        <v>1148</v>
      </c>
      <c r="AF157" s="5">
        <v>636.7</v>
      </c>
      <c r="AG157" s="5">
        <v>580.8</v>
      </c>
      <c r="AH157" s="5">
        <v>554.2</v>
      </c>
      <c r="AI157" s="5" t="inlineStr">
        <is>
          <t xml:space="preserve">2025-10-12</t>
        </is>
      </c>
      <c r="AJ157" s="5" t="inlineStr">
        <is>
          <t xml:space="preserve">2025-09-29</t>
        </is>
      </c>
      <c r="AK157" s="2" t="inlineStr">
        <is>
          <t xml:space="preserve">2025-09-21</t>
        </is>
      </c>
      <c r="AL157" s="2" t="inlineStr">
        <is>
          <t xml:space="preserve">2025-09-08</t>
        </is>
      </c>
      <c r="AM157" s="2" t="inlineStr">
        <is>
          <t xml:space="preserve">2025-08-31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300136171163</t>
        </is>
      </c>
      <c r="G158" s="2" t="inlineStr">
        <is>
          <t xml:space="preserve">シティタワー梅田東</t>
        </is>
      </c>
      <c r="H158" s="2" t="inlineStr">
        <is>
          <t xml:space="preserve">大阪府</t>
        </is>
      </c>
      <c r="I158" s="2" t="inlineStr">
        <is>
          <t xml:space="preserve">大阪府大阪市北区本庄西１丁目</t>
        </is>
      </c>
      <c r="J158" s="2" t="inlineStr">
        <is>
          <t xml:space="preserve">2016年12月</t>
        </is>
      </c>
      <c r="K158" s="2" t="inlineStr">
        <is>
          <t xml:space="preserve">大阪メトロ谷町線　中崎町</t>
        </is>
      </c>
      <c r="L158" s="2" t="inlineStr">
        <is>
          <t xml:space="preserve">徒歩　5分</t>
        </is>
      </c>
      <c r="M158" s="2" t="inlineStr">
        <is>
          <t xml:space="preserve">60.6㎡</t>
        </is>
      </c>
      <c r="N158" s="4">
        <v>8800</v>
      </c>
      <c r="O158" s="5">
        <v>480.1</v>
      </c>
      <c r="P158" s="5">
        <f>AVERAGE(R158:T158)</f>
      </c>
      <c r="Q158" s="5">
        <f>MAX(R158:V158)</f>
      </c>
      <c r="R158" s="5">
        <v>484.4</v>
      </c>
      <c r="S158" s="5">
        <v>498.1</v>
      </c>
      <c r="T158" s="5">
        <v>409.6</v>
      </c>
      <c r="U158" s="5">
        <v>412.2</v>
      </c>
      <c r="V158" s="5">
        <v>372.5</v>
      </c>
      <c r="W158" s="2" t="inlineStr">
        <is>
          <t xml:space="preserve">2025-09-29</t>
        </is>
      </c>
      <c r="X158" s="2" t="inlineStr">
        <is>
          <t xml:space="preserve">2025-07-28</t>
        </is>
      </c>
      <c r="Y158" s="2" t="inlineStr">
        <is>
          <t xml:space="preserve">2025-06-30</t>
        </is>
      </c>
      <c r="Z158" s="2" t="inlineStr">
        <is>
          <t xml:space="preserve">2025-07-19</t>
        </is>
      </c>
      <c r="AA158" s="2" t="inlineStr">
        <is>
          <t xml:space="preserve">2025-07-19</t>
        </is>
      </c>
      <c r="AB158" s="4">
        <f>AVERAGE(AD158:AF158)</f>
      </c>
      <c r="AC158" s="5">
        <f>MAX(AD158:AH158)</f>
      </c>
      <c r="AD158" s="5">
        <v>484.4</v>
      </c>
      <c r="AE158" s="5">
        <v>498.1</v>
      </c>
      <c r="AF158" s="5">
        <v>409.6</v>
      </c>
      <c r="AG158" s="5">
        <v>412.2</v>
      </c>
      <c r="AH158" s="5">
        <v>372.5</v>
      </c>
      <c r="AI158" s="5" t="inlineStr">
        <is>
          <t xml:space="preserve">2025-09-29</t>
        </is>
      </c>
      <c r="AJ158" s="5" t="inlineStr">
        <is>
          <t xml:space="preserve">2025-07-28</t>
        </is>
      </c>
      <c r="AK158" s="2" t="inlineStr">
        <is>
          <t xml:space="preserve">2025-06-30</t>
        </is>
      </c>
      <c r="AL158" s="2" t="inlineStr">
        <is>
          <t xml:space="preserve">2025-07-19</t>
        </is>
      </c>
      <c r="AM158" s="2" t="inlineStr">
        <is>
          <t xml:space="preserve">2025-07-19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300136233838</t>
        </is>
      </c>
      <c r="G159" s="2" t="inlineStr">
        <is>
          <t xml:space="preserve">シティタワー大阪天満</t>
        </is>
      </c>
      <c r="H159" s="2" t="inlineStr">
        <is>
          <t xml:space="preserve">大阪府</t>
        </is>
      </c>
      <c r="I159" s="2" t="inlineStr">
        <is>
          <t xml:space="preserve">大阪府大阪市北区樋之口町</t>
        </is>
      </c>
      <c r="J159" s="2" t="inlineStr">
        <is>
          <t xml:space="preserve">2010年2月</t>
        </is>
      </c>
      <c r="K159" s="2" t="inlineStr">
        <is>
          <t xml:space="preserve">大阪メトロ谷町線　天神橋筋六丁目</t>
        </is>
      </c>
      <c r="L159" s="2" t="inlineStr">
        <is>
          <t xml:space="preserve">徒歩　6分</t>
        </is>
      </c>
      <c r="M159" s="2" t="inlineStr">
        <is>
          <t xml:space="preserve">73.59㎡</t>
        </is>
      </c>
      <c r="N159" s="4">
        <v>8780</v>
      </c>
      <c r="O159" s="5">
        <v>394.5</v>
      </c>
      <c r="P159" s="5">
        <f>AVERAGE(R159:T159)</f>
      </c>
      <c r="Q159" s="5">
        <f>MAX(R159:V159)</f>
      </c>
      <c r="R159" s="5">
        <v>441.7</v>
      </c>
      <c r="S159" s="5">
        <v>339.6</v>
      </c>
      <c r="T159" s="5">
        <v>304.8</v>
      </c>
      <c r="U159" s="5">
        <v>344.6</v>
      </c>
      <c r="V159" s="5">
        <v>352.7</v>
      </c>
      <c r="W159" s="2" t="inlineStr">
        <is>
          <t xml:space="preserve">2025-09-29</t>
        </is>
      </c>
      <c r="X159" s="2" t="inlineStr">
        <is>
          <t xml:space="preserve">2025-08-25</t>
        </is>
      </c>
      <c r="Y159" s="2" t="inlineStr">
        <is>
          <t xml:space="preserve">2025-08-01</t>
        </is>
      </c>
      <c r="Z159" s="2" t="inlineStr">
        <is>
          <t xml:space="preserve">2025-07-18</t>
        </is>
      </c>
      <c r="AA159" s="2" t="inlineStr">
        <is>
          <t xml:space="preserve">2025-07-18</t>
        </is>
      </c>
      <c r="AB159" s="4">
        <f>AVERAGE(AD159:AF159)</f>
      </c>
      <c r="AC159" s="5">
        <f>MAX(AD159:AH159)</f>
      </c>
      <c r="AD159" s="5">
        <v>388.9</v>
      </c>
      <c r="AE159" s="5">
        <v>441.7</v>
      </c>
      <c r="AF159" s="5">
        <v>352.9</v>
      </c>
      <c r="AG159" s="5">
        <v>348.2</v>
      </c>
      <c r="AH159" s="5">
        <v>357.2</v>
      </c>
      <c r="AI159" s="5" t="inlineStr">
        <is>
          <t xml:space="preserve">2025-10-13</t>
        </is>
      </c>
      <c r="AJ159" s="5" t="inlineStr">
        <is>
          <t xml:space="preserve">2025-09-29</t>
        </is>
      </c>
      <c r="AK159" s="2" t="inlineStr">
        <is>
          <t xml:space="preserve">2025-09-22</t>
        </is>
      </c>
      <c r="AL159" s="2" t="inlineStr">
        <is>
          <t xml:space="preserve">2025-07-26</t>
        </is>
      </c>
      <c r="AM159" s="2" t="inlineStr">
        <is>
          <t xml:space="preserve">2025-09-19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300136184299</t>
        </is>
      </c>
      <c r="G160" s="2" t="inlineStr">
        <is>
          <t xml:space="preserve">ザ・パークハウス中之島タワー</t>
        </is>
      </c>
      <c r="H160" s="2" t="inlineStr">
        <is>
          <t xml:space="preserve">大阪府</t>
        </is>
      </c>
      <c r="I160" s="2" t="inlineStr">
        <is>
          <t xml:space="preserve">大阪府大阪市北区中之島６丁目</t>
        </is>
      </c>
      <c r="J160" s="2" t="inlineStr">
        <is>
          <t xml:space="preserve">2017年10月</t>
        </is>
      </c>
      <c r="K160" s="2" t="inlineStr">
        <is>
          <t xml:space="preserve">京阪中之島線　中之島</t>
        </is>
      </c>
      <c r="L160" s="2" t="inlineStr">
        <is>
          <t xml:space="preserve">徒歩　2分</t>
        </is>
      </c>
      <c r="M160" s="2" t="inlineStr">
        <is>
          <t xml:space="preserve">58.65㎡</t>
        </is>
      </c>
      <c r="N160" s="4">
        <v>8400</v>
      </c>
      <c r="O160" s="5">
        <v>473.5</v>
      </c>
      <c r="P160" s="5">
        <f>AVERAGE(R160:T160)</f>
      </c>
      <c r="Q160" s="5">
        <f>MAX(R160:V160)</f>
      </c>
      <c r="R160" s="5">
        <v>593.7</v>
      </c>
      <c r="S160" s="5">
        <v>636.7</v>
      </c>
      <c r="T160" s="5">
        <v>554.2</v>
      </c>
      <c r="U160" s="5">
        <v>621.6</v>
      </c>
      <c r="V160" s="5">
        <v>1050.7</v>
      </c>
      <c r="W160" s="2" t="inlineStr">
        <is>
          <t xml:space="preserve">2025-10-12</t>
        </is>
      </c>
      <c r="X160" s="2" t="inlineStr">
        <is>
          <t xml:space="preserve">2025-09-21</t>
        </is>
      </c>
      <c r="Y160" s="2" t="inlineStr">
        <is>
          <t xml:space="preserve">2025-08-31</t>
        </is>
      </c>
      <c r="Z160" s="2" t="inlineStr">
        <is>
          <t xml:space="preserve">2025-08-31</t>
        </is>
      </c>
      <c r="AA160" s="2" t="inlineStr">
        <is>
          <t xml:space="preserve">2025-07-31</t>
        </is>
      </c>
      <c r="AB160" s="4">
        <f>AVERAGE(AD160:AF160)</f>
      </c>
      <c r="AC160" s="5">
        <f>MAX(AD160:AH160)</f>
      </c>
      <c r="AD160" s="5">
        <v>593.7</v>
      </c>
      <c r="AE160" s="5">
        <v>1148</v>
      </c>
      <c r="AF160" s="5">
        <v>636.7</v>
      </c>
      <c r="AG160" s="5">
        <v>580.8</v>
      </c>
      <c r="AH160" s="5">
        <v>554.2</v>
      </c>
      <c r="AI160" s="5" t="inlineStr">
        <is>
          <t xml:space="preserve">2025-10-12</t>
        </is>
      </c>
      <c r="AJ160" s="5" t="inlineStr">
        <is>
          <t xml:space="preserve">2025-09-29</t>
        </is>
      </c>
      <c r="AK160" s="2" t="inlineStr">
        <is>
          <t xml:space="preserve">2025-09-21</t>
        </is>
      </c>
      <c r="AL160" s="2" t="inlineStr">
        <is>
          <t xml:space="preserve">2025-09-08</t>
        </is>
      </c>
      <c r="AM160" s="2" t="inlineStr">
        <is>
          <t xml:space="preserve">2025-08-31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>
        <f>P161/O161</f>
      </c>
      <c r="C161" s="3">
        <f>Q161/O161</f>
      </c>
      <c r="D161" s="3">
        <f>AB161/O161</f>
      </c>
      <c r="E161" s="3">
        <f>AC161/O161</f>
      </c>
      <c r="F161" s="2" t="inlineStr">
        <is>
          <t xml:space="preserve">300136163195</t>
        </is>
      </c>
      <c r="G161" s="2" t="inlineStr">
        <is>
          <t xml:space="preserve">シティタワー西梅田</t>
        </is>
      </c>
      <c r="H161" s="2" t="inlineStr">
        <is>
          <t xml:space="preserve">大阪府</t>
        </is>
      </c>
      <c r="I161" s="2" t="inlineStr">
        <is>
          <t xml:space="preserve">大阪府大阪市福島区福島７丁目</t>
        </is>
      </c>
      <c r="J161" s="2" t="inlineStr">
        <is>
          <t xml:space="preserve">2006年12月</t>
        </is>
      </c>
      <c r="K161" s="2" t="inlineStr">
        <is>
          <t xml:space="preserve">大阪環状線　福島</t>
        </is>
      </c>
      <c r="L161" s="2" t="inlineStr">
        <is>
          <t xml:space="preserve">徒歩　5分</t>
        </is>
      </c>
      <c r="M161" s="2" t="inlineStr">
        <is>
          <t xml:space="preserve">63.01㎡</t>
        </is>
      </c>
      <c r="N161" s="4">
        <v>7980</v>
      </c>
      <c r="O161" s="5">
        <v>418.7</v>
      </c>
      <c r="P161" s="5">
        <f>AVERAGE(R161:T161)</f>
      </c>
      <c r="Q161" s="5">
        <f>MAX(R161:V161)</f>
      </c>
      <c r="R161" s="5">
        <v>436.5</v>
      </c>
      <c r="S161" s="5">
        <v>453.2</v>
      </c>
      <c r="T161" s="5">
        <v>576.9</v>
      </c>
      <c r="U161" s="5">
        <v>468.4</v>
      </c>
      <c r="V161" s="5">
        <v>520.5</v>
      </c>
      <c r="W161" s="2" t="inlineStr">
        <is>
          <t xml:space="preserve">2025-10-06</t>
        </is>
      </c>
      <c r="X161" s="2" t="inlineStr">
        <is>
          <t xml:space="preserve">2025-09-27</t>
        </is>
      </c>
      <c r="Y161" s="2" t="inlineStr">
        <is>
          <t xml:space="preserve">2025-08-03</t>
        </is>
      </c>
      <c r="Z161" s="2" t="inlineStr">
        <is>
          <t xml:space="preserve">2025-06-27</t>
        </is>
      </c>
      <c r="AA161" s="2" t="inlineStr">
        <is>
          <t xml:space="preserve">2025-06-22</t>
        </is>
      </c>
      <c r="AB161" s="4">
        <f>AVERAGE(AD161:AF161)</f>
      </c>
      <c r="AC161" s="5">
        <f>MAX(AD161:AH161)</f>
      </c>
      <c r="AD161" s="5">
        <v>436.5</v>
      </c>
      <c r="AE161" s="5">
        <v>453.2</v>
      </c>
      <c r="AF161" s="5">
        <v>542.7</v>
      </c>
      <c r="AG161" s="5">
        <v>427.5</v>
      </c>
      <c r="AH161" s="5">
        <v>430.5</v>
      </c>
      <c r="AI161" s="5" t="inlineStr">
        <is>
          <t xml:space="preserve">2025-10-06</t>
        </is>
      </c>
      <c r="AJ161" s="5" t="inlineStr">
        <is>
          <t xml:space="preserve">2025-09-27</t>
        </is>
      </c>
      <c r="AK161" s="2" t="inlineStr">
        <is>
          <t xml:space="preserve">2025-09-21</t>
        </is>
      </c>
      <c r="AL161" s="2" t="inlineStr">
        <is>
          <t xml:space="preserve">2025-08-24</t>
        </is>
      </c>
      <c r="AM161" s="2" t="inlineStr">
        <is>
          <t xml:space="preserve">2025-08-21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 t="inlineStr">
        <is>
          <t xml:space="preserve">成約物件不足</t>
        </is>
      </c>
      <c r="C162" s="3" t="inlineStr">
        <is>
          <t xml:space="preserve">成約物件不足</t>
        </is>
      </c>
      <c r="D162" s="3">
        <f>AB162/O162</f>
      </c>
      <c r="E162" s="3">
        <f>AC162/O162</f>
      </c>
      <c r="F162" s="2" t="inlineStr">
        <is>
          <t xml:space="preserve">300135659520</t>
        </is>
      </c>
      <c r="G162" s="2" t="inlineStr">
        <is>
          <t xml:space="preserve">グランドメゾン新梅田タワー　【手数料３％込】</t>
        </is>
      </c>
      <c r="H162" s="2" t="inlineStr">
        <is>
          <t xml:space="preserve">大阪府</t>
        </is>
      </c>
      <c r="I162" s="2" t="inlineStr">
        <is>
          <t xml:space="preserve">大阪府大阪市北区大淀南２丁目</t>
        </is>
      </c>
      <c r="J162" s="2" t="inlineStr">
        <is>
          <t xml:space="preserve">2018年11月</t>
        </is>
      </c>
      <c r="K162" s="2" t="inlineStr">
        <is>
          <t xml:space="preserve">大阪環状線　福島</t>
        </is>
      </c>
      <c r="L162" s="2" t="inlineStr">
        <is>
          <t xml:space="preserve">徒歩　6分</t>
        </is>
      </c>
      <c r="M162" s="2" t="inlineStr">
        <is>
          <t xml:space="preserve">56.67㎡</t>
        </is>
      </c>
      <c r="N162" s="4">
        <v>7980</v>
      </c>
      <c r="O162" s="5">
        <v>465.6</v>
      </c>
      <c r="P162" s="5"/>
      <c r="Q162" s="5"/>
      <c r="R162" s="5"/>
      <c r="S162" s="5"/>
      <c r="T162" s="5"/>
      <c r="U162" s="5"/>
      <c r="V162" s="5"/>
      <c r="W162" s="2"/>
      <c r="X162" s="2"/>
      <c r="Y162" s="2"/>
      <c r="Z162" s="2"/>
      <c r="AA162" s="2"/>
      <c r="AB162" s="4">
        <f>AVERAGE(AD162:AF162)</f>
      </c>
      <c r="AC162" s="5">
        <f>MAX(AD162:AH162)</f>
      </c>
      <c r="AD162" s="5">
        <v>670.2</v>
      </c>
      <c r="AE162" s="5">
        <v>582.1</v>
      </c>
      <c r="AF162" s="5">
        <v>646.7</v>
      </c>
      <c r="AG162" s="5">
        <v>580.1</v>
      </c>
      <c r="AH162" s="5">
        <v>877.3</v>
      </c>
      <c r="AI162" s="5" t="inlineStr">
        <is>
          <t xml:space="preserve">2025-10-14</t>
        </is>
      </c>
      <c r="AJ162" s="5" t="inlineStr">
        <is>
          <t xml:space="preserve">2025-10-11</t>
        </is>
      </c>
      <c r="AK162" s="2" t="inlineStr">
        <is>
          <t xml:space="preserve">2025-07-28</t>
        </is>
      </c>
      <c r="AL162" s="2" t="inlineStr">
        <is>
          <t xml:space="preserve">2025-09-24</t>
        </is>
      </c>
      <c r="AM162" s="2" t="inlineStr">
        <is>
          <t xml:space="preserve">2025-09-13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>
        <f>P163/O163</f>
      </c>
      <c r="C163" s="3">
        <f>Q163/O163</f>
      </c>
      <c r="D163" s="3">
        <f>AB163/O163</f>
      </c>
      <c r="E163" s="3">
        <f>AC163/O163</f>
      </c>
      <c r="F163" s="2" t="inlineStr">
        <is>
          <t xml:space="preserve">300135062679</t>
        </is>
      </c>
      <c r="G163" s="2" t="inlineStr">
        <is>
          <t xml:space="preserve">プレサンスロジェ梅田</t>
        </is>
      </c>
      <c r="H163" s="2" t="inlineStr">
        <is>
          <t xml:space="preserve">大阪府</t>
        </is>
      </c>
      <c r="I163" s="2" t="inlineStr">
        <is>
          <t xml:space="preserve">大阪府大阪市北区中津３丁目</t>
        </is>
      </c>
      <c r="J163" s="2" t="inlineStr">
        <is>
          <t xml:space="preserve">2018年2月</t>
        </is>
      </c>
      <c r="K163" s="2" t="inlineStr">
        <is>
          <t xml:space="preserve">大阪メトロ御堂筋線　中津</t>
        </is>
      </c>
      <c r="L163" s="2" t="inlineStr">
        <is>
          <t xml:space="preserve">徒歩　3分</t>
        </is>
      </c>
      <c r="M163" s="2" t="inlineStr">
        <is>
          <t xml:space="preserve">66.87㎡</t>
        </is>
      </c>
      <c r="N163" s="4">
        <v>7980</v>
      </c>
      <c r="O163" s="5">
        <v>394.5</v>
      </c>
      <c r="P163" s="5">
        <f>AVERAGE(R163:T163)</f>
      </c>
      <c r="Q163" s="5">
        <f>MAX(R163:V163)</f>
      </c>
      <c r="R163" s="5">
        <v>326.9</v>
      </c>
      <c r="S163" s="5">
        <v>299.4</v>
      </c>
      <c r="T163" s="5">
        <v>346.6</v>
      </c>
      <c r="U163" s="5">
        <v>293.4</v>
      </c>
      <c r="V163" s="5">
        <v>277.4</v>
      </c>
      <c r="W163" s="2" t="inlineStr">
        <is>
          <t xml:space="preserve">2025-05-30</t>
        </is>
      </c>
      <c r="X163" s="2" t="inlineStr">
        <is>
          <t xml:space="preserve">2025-02-13</t>
        </is>
      </c>
      <c r="Y163" s="2" t="inlineStr">
        <is>
          <t xml:space="preserve">2024-05-11</t>
        </is>
      </c>
      <c r="Z163" s="2" t="inlineStr">
        <is>
          <t xml:space="preserve">2023-08-05</t>
        </is>
      </c>
      <c r="AA163" s="2" t="inlineStr">
        <is>
          <t xml:space="preserve">2023-06-11</t>
        </is>
      </c>
      <c r="AB163" s="4">
        <f>AVERAGE(AD163:AF163)</f>
      </c>
      <c r="AC163" s="5">
        <f>MAX(AD163:AH163)</f>
      </c>
      <c r="AD163" s="5">
        <v>299.4</v>
      </c>
      <c r="AE163" s="5">
        <v>326.9</v>
      </c>
      <c r="AF163" s="5">
        <v>290</v>
      </c>
      <c r="AG163" s="5">
        <v>293.8</v>
      </c>
      <c r="AH163" s="5">
        <v>290</v>
      </c>
      <c r="AI163" s="5" t="inlineStr">
        <is>
          <t xml:space="preserve">2025-08-11</t>
        </is>
      </c>
      <c r="AJ163" s="5" t="inlineStr">
        <is>
          <t xml:space="preserve">2025-05-30</t>
        </is>
      </c>
      <c r="AK163" s="2" t="inlineStr">
        <is>
          <t xml:space="preserve">2025-05-31</t>
        </is>
      </c>
      <c r="AL163" s="2" t="inlineStr">
        <is>
          <t xml:space="preserve">2025-03-20</t>
        </is>
      </c>
      <c r="AM163" s="2" t="inlineStr">
        <is>
          <t xml:space="preserve">2025-02-21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300136195190</t>
        </is>
      </c>
      <c r="G164" s="2" t="inlineStr">
        <is>
          <t xml:space="preserve">ブランズタワー御堂筋本町</t>
        </is>
      </c>
      <c r="H164" s="2" t="inlineStr">
        <is>
          <t xml:space="preserve">大阪府</t>
        </is>
      </c>
      <c r="I164" s="2" t="inlineStr">
        <is>
          <t xml:space="preserve">大阪府大阪市中央区南本町４丁目</t>
        </is>
      </c>
      <c r="J164" s="2" t="inlineStr">
        <is>
          <t xml:space="preserve">2017年9月</t>
        </is>
      </c>
      <c r="K164" s="2" t="inlineStr">
        <is>
          <t xml:space="preserve">大阪メトロ御堂筋線　本町</t>
        </is>
      </c>
      <c r="L164" s="2" t="inlineStr">
        <is>
          <t xml:space="preserve">徒歩　1分</t>
        </is>
      </c>
      <c r="M164" s="2" t="inlineStr">
        <is>
          <t xml:space="preserve">55.14㎡</t>
        </is>
      </c>
      <c r="N164" s="4">
        <v>7800</v>
      </c>
      <c r="O164" s="5">
        <v>467.7</v>
      </c>
      <c r="P164" s="5">
        <f>AVERAGE(R164:T164)</f>
      </c>
      <c r="Q164" s="5">
        <f>MAX(R164:V164)</f>
      </c>
      <c r="R164" s="5">
        <v>489.6</v>
      </c>
      <c r="S164" s="5">
        <v>500.1</v>
      </c>
      <c r="T164" s="5">
        <v>458.7</v>
      </c>
      <c r="U164" s="5">
        <v>330.6</v>
      </c>
      <c r="V164" s="5">
        <v>543.9</v>
      </c>
      <c r="W164" s="2" t="inlineStr">
        <is>
          <t xml:space="preserve">2025-09-19</t>
        </is>
      </c>
      <c r="X164" s="2" t="inlineStr">
        <is>
          <t xml:space="preserve">2025-09-08</t>
        </is>
      </c>
      <c r="Y164" s="2" t="inlineStr">
        <is>
          <t xml:space="preserve">2025-08-21</t>
        </is>
      </c>
      <c r="Z164" s="2" t="inlineStr">
        <is>
          <t xml:space="preserve">2025-08-09</t>
        </is>
      </c>
      <c r="AA164" s="2" t="inlineStr">
        <is>
          <t xml:space="preserve">2025-08-08</t>
        </is>
      </c>
      <c r="AB164" s="4">
        <f>AVERAGE(AD164:AF164)</f>
      </c>
      <c r="AC164" s="5">
        <f>MAX(AD164:AH164)</f>
      </c>
      <c r="AD164" s="5">
        <v>489.6</v>
      </c>
      <c r="AE164" s="5">
        <v>500.1</v>
      </c>
      <c r="AF164" s="5">
        <v>458.7</v>
      </c>
      <c r="AG164" s="5">
        <v>330.6</v>
      </c>
      <c r="AH164" s="5">
        <v>543.9</v>
      </c>
      <c r="AI164" s="5" t="inlineStr">
        <is>
          <t xml:space="preserve">2025-09-19</t>
        </is>
      </c>
      <c r="AJ164" s="5" t="inlineStr">
        <is>
          <t xml:space="preserve">2025-09-08</t>
        </is>
      </c>
      <c r="AK164" s="2" t="inlineStr">
        <is>
          <t xml:space="preserve">2025-08-21</t>
        </is>
      </c>
      <c r="AL164" s="2" t="inlineStr">
        <is>
          <t xml:space="preserve">2025-08-09</t>
        </is>
      </c>
      <c r="AM164" s="2" t="inlineStr">
        <is>
          <t xml:space="preserve">2025-08-08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300135035266</t>
        </is>
      </c>
      <c r="G165" s="2" t="inlineStr">
        <is>
          <t xml:space="preserve">ローレルタワー南森町ル・サンク</t>
        </is>
      </c>
      <c r="H165" s="2" t="inlineStr">
        <is>
          <t xml:space="preserve">大阪府</t>
        </is>
      </c>
      <c r="I165" s="2" t="inlineStr">
        <is>
          <t xml:space="preserve">大阪府大阪市北区東天満２丁目</t>
        </is>
      </c>
      <c r="J165" s="2" t="inlineStr">
        <is>
          <t xml:space="preserve">2017年1月</t>
        </is>
      </c>
      <c r="K165" s="2" t="inlineStr">
        <is>
          <t xml:space="preserve">東西線　　大阪天満宮</t>
        </is>
      </c>
      <c r="L165" s="2" t="inlineStr">
        <is>
          <t xml:space="preserve">徒歩　1分</t>
        </is>
      </c>
      <c r="M165" s="2" t="inlineStr">
        <is>
          <t xml:space="preserve">59.12㎡</t>
        </is>
      </c>
      <c r="N165" s="4">
        <v>6700</v>
      </c>
      <c r="O165" s="5">
        <v>374.7</v>
      </c>
      <c r="P165" s="5">
        <f>AVERAGE(R165:T165)</f>
      </c>
      <c r="Q165" s="5">
        <f>MAX(R165:V165)</f>
      </c>
      <c r="R165" s="5">
        <v>447.4</v>
      </c>
      <c r="S165" s="5">
        <v>404.3</v>
      </c>
      <c r="T165" s="5">
        <v>360.7</v>
      </c>
      <c r="U165" s="5">
        <v>379.5</v>
      </c>
      <c r="V165" s="5">
        <v>349.1</v>
      </c>
      <c r="W165" s="2" t="inlineStr">
        <is>
          <t xml:space="preserve">2025-08-28</t>
        </is>
      </c>
      <c r="X165" s="2" t="inlineStr">
        <is>
          <t xml:space="preserve">2025-07-06</t>
        </is>
      </c>
      <c r="Y165" s="2" t="inlineStr">
        <is>
          <t xml:space="preserve">2024-05-31</t>
        </is>
      </c>
      <c r="Z165" s="2" t="inlineStr">
        <is>
          <t xml:space="preserve">2024-05-11</t>
        </is>
      </c>
      <c r="AA165" s="2" t="inlineStr">
        <is>
          <t xml:space="preserve">2024-04-29</t>
        </is>
      </c>
      <c r="AB165" s="4">
        <f>AVERAGE(AD165:AF165)</f>
      </c>
      <c r="AC165" s="5">
        <f>MAX(AD165:AH165)</f>
      </c>
      <c r="AD165" s="5">
        <v>447.4</v>
      </c>
      <c r="AE165" s="5">
        <v>404.3</v>
      </c>
      <c r="AF165" s="5">
        <v>232.5</v>
      </c>
      <c r="AG165" s="5">
        <v>609.7</v>
      </c>
      <c r="AH165" s="5">
        <v>453.2</v>
      </c>
      <c r="AI165" s="5" t="inlineStr">
        <is>
          <t xml:space="preserve">2025-08-28</t>
        </is>
      </c>
      <c r="AJ165" s="5" t="inlineStr">
        <is>
          <t xml:space="preserve">2025-07-06</t>
        </is>
      </c>
      <c r="AK165" s="2" t="inlineStr">
        <is>
          <t xml:space="preserve">2025-07-04</t>
        </is>
      </c>
      <c r="AL165" s="2" t="inlineStr">
        <is>
          <t xml:space="preserve">2025-07-03</t>
        </is>
      </c>
      <c r="AM165" s="2" t="inlineStr">
        <is>
          <t xml:space="preserve">2025-05-27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300135627003</t>
        </is>
      </c>
      <c r="G166" s="2" t="inlineStr">
        <is>
          <t xml:space="preserve">ザ・大阪レジデンス備後町</t>
        </is>
      </c>
      <c r="H166" s="2" t="inlineStr">
        <is>
          <t xml:space="preserve">大阪府</t>
        </is>
      </c>
      <c r="I166" s="2" t="inlineStr">
        <is>
          <t xml:space="preserve">大阪府大阪市中央区備後町２丁目</t>
        </is>
      </c>
      <c r="J166" s="2" t="inlineStr">
        <is>
          <t xml:space="preserve">2016年3月</t>
        </is>
      </c>
      <c r="K166" s="2" t="inlineStr">
        <is>
          <t xml:space="preserve">大阪メトロ御堂筋線　本町</t>
        </is>
      </c>
      <c r="L166" s="2" t="inlineStr">
        <is>
          <t xml:space="preserve">徒歩　5分</t>
        </is>
      </c>
      <c r="M166" s="2" t="inlineStr">
        <is>
          <t xml:space="preserve">56.16㎡</t>
        </is>
      </c>
      <c r="N166" s="4">
        <v>5600</v>
      </c>
      <c r="O166" s="5">
        <v>329.7</v>
      </c>
      <c r="P166" s="5">
        <f>AVERAGE(R166:T166)</f>
      </c>
      <c r="Q166" s="5">
        <f>MAX(R166:V166)</f>
      </c>
      <c r="R166" s="5">
        <v>340.3</v>
      </c>
      <c r="S166" s="5">
        <v>306</v>
      </c>
      <c r="T166" s="5">
        <v>288.5</v>
      </c>
      <c r="U166" s="5">
        <v>278.9</v>
      </c>
      <c r="V166" s="5">
        <v>278.9</v>
      </c>
      <c r="W166" s="2" t="inlineStr">
        <is>
          <t xml:space="preserve">2025-03-30</t>
        </is>
      </c>
      <c r="X166" s="2" t="inlineStr">
        <is>
          <t xml:space="preserve">2025-03-23</t>
        </is>
      </c>
      <c r="Y166" s="2" t="inlineStr">
        <is>
          <t xml:space="preserve">2023-11-29</t>
        </is>
      </c>
      <c r="Z166" s="2" t="inlineStr">
        <is>
          <t xml:space="preserve">2023-10-28</t>
        </is>
      </c>
      <c r="AA166" s="2" t="inlineStr">
        <is>
          <t xml:space="preserve">2023-09-25</t>
        </is>
      </c>
      <c r="AB166" s="4">
        <f>AVERAGE(AD166:AF166)</f>
      </c>
      <c r="AC166" s="5">
        <f>MAX(AD166:AH166)</f>
      </c>
      <c r="AD166" s="5">
        <v>340.3</v>
      </c>
      <c r="AE166" s="5">
        <v>306</v>
      </c>
      <c r="AF166" s="5">
        <v>288.5</v>
      </c>
      <c r="AG166" s="5">
        <v>278.9</v>
      </c>
      <c r="AH166" s="5">
        <v>278.9</v>
      </c>
      <c r="AI166" s="5" t="inlineStr">
        <is>
          <t xml:space="preserve">2025-03-30</t>
        </is>
      </c>
      <c r="AJ166" s="5" t="inlineStr">
        <is>
          <t xml:space="preserve">2025-03-23</t>
        </is>
      </c>
      <c r="AK166" s="2" t="inlineStr">
        <is>
          <t xml:space="preserve">2023-11-29</t>
        </is>
      </c>
      <c r="AL166" s="2" t="inlineStr">
        <is>
          <t xml:space="preserve">2023-10-28</t>
        </is>
      </c>
      <c r="AM166" s="2" t="inlineStr">
        <is>
          <t xml:space="preserve">2023-09-25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>
        <f>P167/O167</f>
      </c>
      <c r="C167" s="3">
        <f>Q167/O167</f>
      </c>
      <c r="D167" s="3">
        <f>AB167/O167</f>
      </c>
      <c r="E167" s="3">
        <f>AC167/O167</f>
      </c>
      <c r="F167" s="2" t="inlineStr">
        <is>
          <t xml:space="preserve">300135586986</t>
        </is>
      </c>
      <c r="G167" s="2" t="inlineStr">
        <is>
          <t xml:space="preserve">プレサンスロジェ梅田</t>
        </is>
      </c>
      <c r="H167" s="2" t="inlineStr">
        <is>
          <t xml:space="preserve">大阪府</t>
        </is>
      </c>
      <c r="I167" s="2" t="inlineStr">
        <is>
          <t xml:space="preserve">大阪府大阪市北区中津３丁目</t>
        </is>
      </c>
      <c r="J167" s="2" t="inlineStr">
        <is>
          <t xml:space="preserve">2018年2月</t>
        </is>
      </c>
      <c r="K167" s="2" t="inlineStr">
        <is>
          <t xml:space="preserve">大阪メトロ御堂筋線　中津</t>
        </is>
      </c>
      <c r="L167" s="2" t="inlineStr">
        <is>
          <t xml:space="preserve">徒歩　3分</t>
        </is>
      </c>
      <c r="M167" s="2" t="inlineStr">
        <is>
          <t xml:space="preserve">52.45㎡</t>
        </is>
      </c>
      <c r="N167" s="4">
        <v>5580</v>
      </c>
      <c r="O167" s="5">
        <v>351.7</v>
      </c>
      <c r="P167" s="5">
        <f>AVERAGE(R167:T167)</f>
      </c>
      <c r="Q167" s="5">
        <f>MAX(R167:V167)</f>
      </c>
      <c r="R167" s="5">
        <v>326.9</v>
      </c>
      <c r="S167" s="5">
        <v>299.4</v>
      </c>
      <c r="T167" s="5">
        <v>346.6</v>
      </c>
      <c r="U167" s="5">
        <v>293.4</v>
      </c>
      <c r="V167" s="5">
        <v>277.4</v>
      </c>
      <c r="W167" s="2" t="inlineStr">
        <is>
          <t xml:space="preserve">2025-05-30</t>
        </is>
      </c>
      <c r="X167" s="2" t="inlineStr">
        <is>
          <t xml:space="preserve">2025-02-13</t>
        </is>
      </c>
      <c r="Y167" s="2" t="inlineStr">
        <is>
          <t xml:space="preserve">2024-05-11</t>
        </is>
      </c>
      <c r="Z167" s="2" t="inlineStr">
        <is>
          <t xml:space="preserve">2023-08-05</t>
        </is>
      </c>
      <c r="AA167" s="2" t="inlineStr">
        <is>
          <t xml:space="preserve">2023-06-11</t>
        </is>
      </c>
      <c r="AB167" s="4">
        <f>AVERAGE(AD167:AF167)</f>
      </c>
      <c r="AC167" s="5">
        <f>MAX(AD167:AH167)</f>
      </c>
      <c r="AD167" s="5">
        <v>299.4</v>
      </c>
      <c r="AE167" s="5">
        <v>326.9</v>
      </c>
      <c r="AF167" s="5">
        <v>290</v>
      </c>
      <c r="AG167" s="5">
        <v>293.8</v>
      </c>
      <c r="AH167" s="5">
        <v>290</v>
      </c>
      <c r="AI167" s="5" t="inlineStr">
        <is>
          <t xml:space="preserve">2025-08-11</t>
        </is>
      </c>
      <c r="AJ167" s="5" t="inlineStr">
        <is>
          <t xml:space="preserve">2025-05-30</t>
        </is>
      </c>
      <c r="AK167" s="2" t="inlineStr">
        <is>
          <t xml:space="preserve">2025-05-31</t>
        </is>
      </c>
      <c r="AL167" s="2" t="inlineStr">
        <is>
          <t xml:space="preserve">2025-03-20</t>
        </is>
      </c>
      <c r="AM167" s="2" t="inlineStr">
        <is>
          <t xml:space="preserve">2025-02-21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>
        <f>P168/O168</f>
      </c>
      <c r="C168" s="3">
        <f>Q168/O168</f>
      </c>
      <c r="D168" s="3">
        <f>AB168/O168</f>
      </c>
      <c r="E168" s="3">
        <f>AC168/O168</f>
      </c>
      <c r="F168" s="2" t="inlineStr">
        <is>
          <t xml:space="preserve">300136196566</t>
        </is>
      </c>
      <c r="G168" s="2" t="inlineStr">
        <is>
          <t xml:space="preserve">レ・ジェイドイクス</t>
        </is>
      </c>
      <c r="H168" s="2" t="inlineStr">
        <is>
          <t xml:space="preserve">大阪府</t>
        </is>
      </c>
      <c r="I168" s="2" t="inlineStr">
        <is>
          <t xml:space="preserve">大阪府大阪市中央区松屋町</t>
        </is>
      </c>
      <c r="J168" s="2" t="inlineStr">
        <is>
          <t xml:space="preserve">2014年10月</t>
        </is>
      </c>
      <c r="K168" s="2" t="inlineStr">
        <is>
          <t xml:space="preserve">大阪メトロ長堀鶴見線　松屋町</t>
        </is>
      </c>
      <c r="L168" s="2" t="inlineStr">
        <is>
          <t xml:space="preserve">徒歩　2分</t>
        </is>
      </c>
      <c r="M168" s="2" t="inlineStr">
        <is>
          <t xml:space="preserve">57.14㎡</t>
        </is>
      </c>
      <c r="N168" s="4">
        <v>4680</v>
      </c>
      <c r="O168" s="5">
        <v>270.8</v>
      </c>
      <c r="P168" s="5">
        <f>AVERAGE(R168:T168)</f>
      </c>
      <c r="Q168" s="5">
        <f>MAX(R168:V168)</f>
      </c>
      <c r="R168" s="5">
        <v>258.7</v>
      </c>
      <c r="S168" s="5">
        <v>262.9</v>
      </c>
      <c r="T168" s="5">
        <v>233</v>
      </c>
      <c r="U168" s="5">
        <v>250</v>
      </c>
      <c r="V168" s="5">
        <v>245.4</v>
      </c>
      <c r="W168" s="2" t="inlineStr">
        <is>
          <t xml:space="preserve">2025-09-01</t>
        </is>
      </c>
      <c r="X168" s="2" t="inlineStr">
        <is>
          <t xml:space="preserve">2025-04-11</t>
        </is>
      </c>
      <c r="Y168" s="2" t="inlineStr">
        <is>
          <t xml:space="preserve">2025-02-10</t>
        </is>
      </c>
      <c r="Z168" s="2" t="inlineStr">
        <is>
          <t xml:space="preserve">2023-10-31</t>
        </is>
      </c>
      <c r="AA168" s="2" t="inlineStr">
        <is>
          <t xml:space="preserve">2021-07-05</t>
        </is>
      </c>
      <c r="AB168" s="4">
        <f>AVERAGE(AD168:AF168)</f>
      </c>
      <c r="AC168" s="5">
        <f>MAX(AD168:AH168)</f>
      </c>
      <c r="AD168" s="5">
        <v>258.7</v>
      </c>
      <c r="AE168" s="5">
        <v>376.6</v>
      </c>
      <c r="AF168" s="5">
        <v>297.4</v>
      </c>
      <c r="AG168" s="5">
        <v>280.6</v>
      </c>
      <c r="AH168" s="5">
        <v>262.9</v>
      </c>
      <c r="AI168" s="5" t="inlineStr">
        <is>
          <t xml:space="preserve">2025-09-01</t>
        </is>
      </c>
      <c r="AJ168" s="5" t="inlineStr">
        <is>
          <t xml:space="preserve">2025-08-21</t>
        </is>
      </c>
      <c r="AK168" s="2" t="inlineStr">
        <is>
          <t xml:space="preserve">2025-08-01</t>
        </is>
      </c>
      <c r="AL168" s="2" t="inlineStr">
        <is>
          <t xml:space="preserve">2025-06-15</t>
        </is>
      </c>
      <c r="AM168" s="2" t="inlineStr">
        <is>
          <t xml:space="preserve">2025-04-11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100136218001</t>
        </is>
      </c>
      <c r="G169" s="2" t="inlineStr">
        <is>
          <t xml:space="preserve">リーデンススクエア松屋町</t>
        </is>
      </c>
      <c r="H169" s="2" t="inlineStr">
        <is>
          <t xml:space="preserve">大阪府</t>
        </is>
      </c>
      <c r="I169" s="2" t="inlineStr">
        <is>
          <t xml:space="preserve">大阪府大阪市中央区松屋町</t>
        </is>
      </c>
      <c r="J169" s="2" t="inlineStr">
        <is>
          <t xml:space="preserve">2004年2月</t>
        </is>
      </c>
      <c r="K169" s="2" t="inlineStr">
        <is>
          <t xml:space="preserve">大阪メトロ長堀鶴見線　松屋町</t>
        </is>
      </c>
      <c r="L169" s="2" t="inlineStr">
        <is>
          <t xml:space="preserve">徒歩　1分</t>
        </is>
      </c>
      <c r="M169" s="2" t="inlineStr">
        <is>
          <t xml:space="preserve">72.59㎡</t>
        </is>
      </c>
      <c r="N169" s="4">
        <v>4390</v>
      </c>
      <c r="O169" s="5">
        <v>200</v>
      </c>
      <c r="P169" s="5">
        <f>AVERAGE(R169:T169)</f>
      </c>
      <c r="Q169" s="5">
        <f>MAX(R169:V169)</f>
      </c>
      <c r="R169" s="5">
        <v>214.6</v>
      </c>
      <c r="S169" s="5">
        <v>195.9</v>
      </c>
      <c r="T169" s="5">
        <v>238.2</v>
      </c>
      <c r="U169" s="5">
        <v>215.5</v>
      </c>
      <c r="V169" s="5">
        <v>203.2</v>
      </c>
      <c r="W169" s="2" t="inlineStr">
        <is>
          <t xml:space="preserve">2025-03-15</t>
        </is>
      </c>
      <c r="X169" s="2" t="inlineStr">
        <is>
          <t xml:space="preserve">2025-02-28</t>
        </is>
      </c>
      <c r="Y169" s="2" t="inlineStr">
        <is>
          <t xml:space="preserve">2024-06-16</t>
        </is>
      </c>
      <c r="Z169" s="2" t="inlineStr">
        <is>
          <t xml:space="preserve">2024-02-11</t>
        </is>
      </c>
      <c r="AA169" s="2" t="inlineStr">
        <is>
          <t xml:space="preserve">2022-06-19</t>
        </is>
      </c>
      <c r="AB169" s="4">
        <f>AVERAGE(AD169:AF169)</f>
      </c>
      <c r="AC169" s="5">
        <f>MAX(AD169:AH169)</f>
      </c>
      <c r="AD169" s="5">
        <v>258.7</v>
      </c>
      <c r="AE169" s="5">
        <v>376.6</v>
      </c>
      <c r="AF169" s="5">
        <v>297.4</v>
      </c>
      <c r="AG169" s="5">
        <v>280.6</v>
      </c>
      <c r="AH169" s="5">
        <v>262.9</v>
      </c>
      <c r="AI169" s="5" t="inlineStr">
        <is>
          <t xml:space="preserve">2025-09-01</t>
        </is>
      </c>
      <c r="AJ169" s="5" t="inlineStr">
        <is>
          <t xml:space="preserve">2025-08-21</t>
        </is>
      </c>
      <c r="AK169" s="2" t="inlineStr">
        <is>
          <t xml:space="preserve">2025-08-01</t>
        </is>
      </c>
      <c r="AL169" s="2" t="inlineStr">
        <is>
          <t xml:space="preserve">2025-06-15</t>
        </is>
      </c>
      <c r="AM169" s="2" t="inlineStr">
        <is>
          <t xml:space="preserve">2025-04-11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>
        <f>P170/O170</f>
      </c>
      <c r="C170" s="3">
        <f>Q170/O170</f>
      </c>
      <c r="D170" s="3">
        <f>AB170/O170</f>
      </c>
      <c r="E170" s="3">
        <f>AC170/O170</f>
      </c>
      <c r="F170" s="2" t="inlineStr">
        <is>
          <t xml:space="preserve">200136307421</t>
        </is>
      </c>
      <c r="G170" s="2" t="inlineStr">
        <is>
          <t xml:space="preserve">ル・シェモア久屋大通公園</t>
        </is>
      </c>
      <c r="H170" s="2" t="inlineStr">
        <is>
          <t xml:space="preserve">愛知県</t>
        </is>
      </c>
      <c r="I170" s="2" t="inlineStr">
        <is>
          <t xml:space="preserve">愛知県名古屋市中区丸の内３丁目</t>
        </is>
      </c>
      <c r="J170" s="2" t="inlineStr">
        <is>
          <t xml:space="preserve">2021年3月</t>
        </is>
      </c>
      <c r="K170" s="2" t="inlineStr">
        <is>
          <t xml:space="preserve">桜通線　久屋大通</t>
        </is>
      </c>
      <c r="L170" s="2" t="inlineStr">
        <is>
          <t xml:space="preserve">徒歩　4分</t>
        </is>
      </c>
      <c r="M170" s="2" t="inlineStr">
        <is>
          <t xml:space="preserve">60.76㎡</t>
        </is>
      </c>
      <c r="N170" s="4">
        <v>5280</v>
      </c>
      <c r="O170" s="5">
        <v>287.3</v>
      </c>
      <c r="P170" s="5">
        <f>AVERAGE(R170:T170)</f>
      </c>
      <c r="Q170" s="5">
        <f>MAX(R170:V170)</f>
      </c>
      <c r="R170" s="5">
        <v>296</v>
      </c>
      <c r="S170" s="5">
        <v>242.2</v>
      </c>
      <c r="T170" s="5">
        <v>264.3</v>
      </c>
      <c r="U170" s="5">
        <v>235.7</v>
      </c>
      <c r="V170" s="5">
        <v>236.7</v>
      </c>
      <c r="W170" s="2" t="inlineStr">
        <is>
          <t xml:space="preserve">2025-08-16</t>
        </is>
      </c>
      <c r="X170" s="2" t="inlineStr">
        <is>
          <t xml:space="preserve">2025-02-23</t>
        </is>
      </c>
      <c r="Y170" s="2" t="inlineStr">
        <is>
          <t xml:space="preserve">2024-05-19</t>
        </is>
      </c>
      <c r="Z170" s="2" t="inlineStr">
        <is>
          <t xml:space="preserve">2023-05-08</t>
        </is>
      </c>
      <c r="AA170" s="2" t="inlineStr">
        <is>
          <t xml:space="preserve">2022-05-26</t>
        </is>
      </c>
      <c r="AB170" s="4">
        <f>AVERAGE(AD170:AF170)</f>
      </c>
      <c r="AC170" s="5">
        <f>MAX(AD170:AH170)</f>
      </c>
      <c r="AD170" s="5">
        <v>183.2</v>
      </c>
      <c r="AE170" s="5">
        <v>296</v>
      </c>
      <c r="AF170" s="5">
        <v>282.6</v>
      </c>
      <c r="AG170" s="5">
        <v>436.2</v>
      </c>
      <c r="AH170" s="5">
        <v>238.2</v>
      </c>
      <c r="AI170" s="5" t="inlineStr">
        <is>
          <t xml:space="preserve">2025-08-30</t>
        </is>
      </c>
      <c r="AJ170" s="5" t="inlineStr">
        <is>
          <t xml:space="preserve">2025-08-16</t>
        </is>
      </c>
      <c r="AK170" s="2" t="inlineStr">
        <is>
          <t xml:space="preserve">2025-02-28</t>
        </is>
      </c>
      <c r="AL170" s="2" t="inlineStr">
        <is>
          <t xml:space="preserve">2025-02-24</t>
        </is>
      </c>
      <c r="AM170" s="2" t="inlineStr">
        <is>
          <t xml:space="preserve">2025-02-26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100136118071</t>
        </is>
      </c>
      <c r="G171" s="2" t="inlineStr">
        <is>
          <t xml:space="preserve">プレサンスジェネ丸の内</t>
        </is>
      </c>
      <c r="H171" s="2" t="inlineStr">
        <is>
          <t xml:space="preserve">愛知県</t>
        </is>
      </c>
      <c r="I171" s="2" t="inlineStr">
        <is>
          <t xml:space="preserve">愛知県名古屋市中区丸の内３丁目</t>
        </is>
      </c>
      <c r="J171" s="2" t="inlineStr">
        <is>
          <t xml:space="preserve">2017年3月</t>
        </is>
      </c>
      <c r="K171" s="2" t="inlineStr">
        <is>
          <t xml:space="preserve">名城線　久屋大通</t>
        </is>
      </c>
      <c r="L171" s="2" t="inlineStr">
        <is>
          <t xml:space="preserve">徒歩　5分</t>
        </is>
      </c>
      <c r="M171" s="2" t="inlineStr">
        <is>
          <t xml:space="preserve">55.1㎡</t>
        </is>
      </c>
      <c r="N171" s="4">
        <v>4000</v>
      </c>
      <c r="O171" s="5">
        <v>240</v>
      </c>
      <c r="P171" s="5">
        <f>AVERAGE(R171:T171)</f>
      </c>
      <c r="Q171" s="5">
        <f>MAX(R171:V171)</f>
      </c>
      <c r="R171" s="5">
        <v>204.9</v>
      </c>
      <c r="S171" s="5">
        <v>197</v>
      </c>
      <c r="T171" s="5">
        <v>200.2</v>
      </c>
      <c r="U171" s="5">
        <v>189.8</v>
      </c>
      <c r="V171" s="5"/>
      <c r="W171" s="2" t="inlineStr">
        <is>
          <t xml:space="preserve">2022-12-20</t>
        </is>
      </c>
      <c r="X171" s="2" t="inlineStr">
        <is>
          <t xml:space="preserve">2022-11-15</t>
        </is>
      </c>
      <c r="Y171" s="2" t="inlineStr">
        <is>
          <t xml:space="preserve">2022-07-26</t>
        </is>
      </c>
      <c r="Z171" s="2" t="inlineStr">
        <is>
          <t xml:space="preserve">2018-11-19</t>
        </is>
      </c>
      <c r="AA171" s="2"/>
      <c r="AB171" s="4">
        <f>AVERAGE(AD171:AF171)</f>
      </c>
      <c r="AC171" s="5">
        <f>MAX(AD171:AH171)</f>
      </c>
      <c r="AD171" s="5">
        <v>183.2</v>
      </c>
      <c r="AE171" s="5">
        <v>296</v>
      </c>
      <c r="AF171" s="5">
        <v>282.6</v>
      </c>
      <c r="AG171" s="5">
        <v>436.2</v>
      </c>
      <c r="AH171" s="5">
        <v>238.2</v>
      </c>
      <c r="AI171" s="5" t="inlineStr">
        <is>
          <t xml:space="preserve">2025-08-30</t>
        </is>
      </c>
      <c r="AJ171" s="5" t="inlineStr">
        <is>
          <t xml:space="preserve">2025-08-16</t>
        </is>
      </c>
      <c r="AK171" s="2" t="inlineStr">
        <is>
          <t xml:space="preserve">2025-02-28</t>
        </is>
      </c>
      <c r="AL171" s="2" t="inlineStr">
        <is>
          <t xml:space="preserve">2025-02-24</t>
        </is>
      </c>
      <c r="AM171" s="2" t="inlineStr">
        <is>
          <t xml:space="preserve">2025-02-26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 t="inlineStr">
        <is>
          <t xml:space="preserve">成約物件不足</t>
        </is>
      </c>
      <c r="E172" s="3" t="inlineStr">
        <is>
          <t xml:space="preserve">成約物件不足</t>
        </is>
      </c>
      <c r="F172" s="2" t="inlineStr">
        <is>
          <t xml:space="preserve">300135102442</t>
        </is>
      </c>
      <c r="G172" s="2" t="inlineStr">
        <is>
          <t xml:space="preserve">プログレッソ瑞穂汐路</t>
        </is>
      </c>
      <c r="H172" s="2" t="inlineStr">
        <is>
          <t xml:space="preserve">愛知県</t>
        </is>
      </c>
      <c r="I172" s="2" t="inlineStr">
        <is>
          <t xml:space="preserve">愛知県名古屋市瑞穂区大殿町１丁目</t>
        </is>
      </c>
      <c r="J172" s="2" t="inlineStr">
        <is>
          <t xml:space="preserve">2018年8月</t>
        </is>
      </c>
      <c r="K172" s="2" t="inlineStr">
        <is>
          <t xml:space="preserve">桜通線　瑞穂区役所</t>
        </is>
      </c>
      <c r="L172" s="2" t="inlineStr">
        <is>
          <t xml:space="preserve">徒歩　7分</t>
        </is>
      </c>
      <c r="M172" s="2" t="inlineStr">
        <is>
          <t xml:space="preserve">70.86㎡</t>
        </is>
      </c>
      <c r="N172" s="4">
        <v>3980</v>
      </c>
      <c r="O172" s="5">
        <v>185.7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/>
      <c r="AC172" s="5"/>
      <c r="AD172" s="5"/>
      <c r="AE172" s="5"/>
      <c r="AF172" s="5"/>
      <c r="AG172" s="5"/>
      <c r="AH172" s="5"/>
      <c r="AI172" s="5"/>
      <c r="AJ172" s="5"/>
      <c r="AK172" s="2"/>
      <c r="AL172" s="2"/>
      <c r="AM172" s="2"/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200136304789</t>
        </is>
      </c>
      <c r="G173" s="2" t="inlineStr">
        <is>
          <t xml:space="preserve">シティハウス御器所</t>
        </is>
      </c>
      <c r="H173" s="2" t="inlineStr">
        <is>
          <t xml:space="preserve">愛知県</t>
        </is>
      </c>
      <c r="I173" s="2" t="inlineStr">
        <is>
          <t xml:space="preserve">愛知県名古屋市昭和区鶴羽町３丁目</t>
        </is>
      </c>
      <c r="J173" s="2" t="inlineStr">
        <is>
          <t xml:space="preserve">2004年12月</t>
        </is>
      </c>
      <c r="K173" s="2" t="inlineStr">
        <is>
          <t xml:space="preserve">鶴舞線　御器所</t>
        </is>
      </c>
      <c r="L173" s="2" t="inlineStr">
        <is>
          <t xml:space="preserve">徒歩　5分</t>
        </is>
      </c>
      <c r="M173" s="2" t="inlineStr">
        <is>
          <t xml:space="preserve">85.88㎡</t>
        </is>
      </c>
      <c r="N173" s="4">
        <v>3790</v>
      </c>
      <c r="O173" s="5">
        <v>145.9</v>
      </c>
      <c r="P173" s="5">
        <f>AVERAGE(R173:T173)</f>
      </c>
      <c r="Q173" s="5">
        <f>MAX(R173:V173)</f>
      </c>
      <c r="R173" s="5">
        <v>169.2</v>
      </c>
      <c r="S173" s="5">
        <v>115.2</v>
      </c>
      <c r="T173" s="5">
        <v>143.6</v>
      </c>
      <c r="U173" s="5">
        <v>140.6</v>
      </c>
      <c r="V173" s="5">
        <v>108</v>
      </c>
      <c r="W173" s="2" t="inlineStr">
        <is>
          <t xml:space="preserve">2025-06-16</t>
        </is>
      </c>
      <c r="X173" s="2" t="inlineStr">
        <is>
          <t xml:space="preserve">2024-12-06</t>
        </is>
      </c>
      <c r="Y173" s="2" t="inlineStr">
        <is>
          <t xml:space="preserve">2020-02-15</t>
        </is>
      </c>
      <c r="Z173" s="2" t="inlineStr">
        <is>
          <t xml:space="preserve">2017-12-24</t>
        </is>
      </c>
      <c r="AA173" s="2" t="inlineStr">
        <is>
          <t xml:space="preserve">2012-03-17</t>
        </is>
      </c>
      <c r="AB173" s="4">
        <f>AVERAGE(AD173:AF173)</f>
      </c>
      <c r="AC173" s="5">
        <f>MAX(AD173:AH173)</f>
      </c>
      <c r="AD173" s="5">
        <v>169.2</v>
      </c>
      <c r="AE173" s="5">
        <v>115.2</v>
      </c>
      <c r="AF173" s="5">
        <v>143.6</v>
      </c>
      <c r="AG173" s="5">
        <v>140.6</v>
      </c>
      <c r="AH173" s="5">
        <v>108</v>
      </c>
      <c r="AI173" s="5" t="inlineStr">
        <is>
          <t xml:space="preserve">2025-06-16</t>
        </is>
      </c>
      <c r="AJ173" s="5" t="inlineStr">
        <is>
          <t xml:space="preserve">2024-12-06</t>
        </is>
      </c>
      <c r="AK173" s="2" t="inlineStr">
        <is>
          <t xml:space="preserve">2020-02-15</t>
        </is>
      </c>
      <c r="AL173" s="2" t="inlineStr">
        <is>
          <t xml:space="preserve">2017-12-24</t>
        </is>
      </c>
      <c r="AM173" s="2" t="inlineStr">
        <is>
          <t xml:space="preserve">2012-03-17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200136268042</t>
        </is>
      </c>
      <c r="G174" s="2" t="inlineStr">
        <is>
          <t xml:space="preserve">アトラスタワー本郷駅前</t>
        </is>
      </c>
      <c r="H174" s="2" t="inlineStr">
        <is>
          <t xml:space="preserve">愛知県</t>
        </is>
      </c>
      <c r="I174" s="2" t="inlineStr">
        <is>
          <t xml:space="preserve">愛知県名古屋市名東区本郷２丁目</t>
        </is>
      </c>
      <c r="J174" s="2" t="inlineStr">
        <is>
          <t xml:space="preserve">2015年10月</t>
        </is>
      </c>
      <c r="K174" s="2" t="inlineStr">
        <is>
          <t xml:space="preserve">東山線　本郷</t>
        </is>
      </c>
      <c r="L174" s="2" t="inlineStr">
        <is>
          <t xml:space="preserve">徒歩　1分</t>
        </is>
      </c>
      <c r="M174" s="2" t="inlineStr">
        <is>
          <t xml:space="preserve">82.22㎡</t>
        </is>
      </c>
      <c r="N174" s="4">
        <v>6350</v>
      </c>
      <c r="O174" s="5">
        <v>255.4</v>
      </c>
      <c r="P174" s="5">
        <f>AVERAGE(R174:T174)</f>
      </c>
      <c r="Q174" s="5">
        <f>MAX(R174:V174)</f>
      </c>
      <c r="R174" s="5">
        <v>247.1</v>
      </c>
      <c r="S174" s="5">
        <v>250.8</v>
      </c>
      <c r="T174" s="5">
        <v>238.1</v>
      </c>
      <c r="U174" s="5">
        <v>213.1</v>
      </c>
      <c r="V174" s="5">
        <v>189.4</v>
      </c>
      <c r="W174" s="2" t="inlineStr">
        <is>
          <t xml:space="preserve">2025-07-27</t>
        </is>
      </c>
      <c r="X174" s="2" t="inlineStr">
        <is>
          <t xml:space="preserve">2025-04-18</t>
        </is>
      </c>
      <c r="Y174" s="2" t="inlineStr">
        <is>
          <t xml:space="preserve">2025-02-23</t>
        </is>
      </c>
      <c r="Z174" s="2" t="inlineStr">
        <is>
          <t xml:space="preserve">2024-03-18</t>
        </is>
      </c>
      <c r="AA174" s="2" t="inlineStr">
        <is>
          <t xml:space="preserve">2024-02-17</t>
        </is>
      </c>
      <c r="AB174" s="4">
        <f>AVERAGE(AD174:AF174)</f>
      </c>
      <c r="AC174" s="5">
        <f>MAX(AD174:AH174)</f>
      </c>
      <c r="AD174" s="5">
        <v>247.1</v>
      </c>
      <c r="AE174" s="5">
        <v>239.5</v>
      </c>
      <c r="AF174" s="5">
        <v>250.8</v>
      </c>
      <c r="AG174" s="5">
        <v>153.4</v>
      </c>
      <c r="AH174" s="5">
        <v>238.1</v>
      </c>
      <c r="AI174" s="5" t="inlineStr">
        <is>
          <t xml:space="preserve">2025-07-27</t>
        </is>
      </c>
      <c r="AJ174" s="5" t="inlineStr">
        <is>
          <t xml:space="preserve">2025-07-11</t>
        </is>
      </c>
      <c r="AK174" s="2" t="inlineStr">
        <is>
          <t xml:space="preserve">2025-04-18</t>
        </is>
      </c>
      <c r="AL174" s="2" t="inlineStr">
        <is>
          <t xml:space="preserve">2025-04-19</t>
        </is>
      </c>
      <c r="AM174" s="2" t="inlineStr">
        <is>
          <t xml:space="preserve">2025-02-23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 t="inlineStr">
        <is>
          <t xml:space="preserve">成約物件不足</t>
        </is>
      </c>
      <c r="C175" s="3" t="inlineStr">
        <is>
          <t xml:space="preserve">成約物件不足</t>
        </is>
      </c>
      <c r="D175" s="3">
        <f>AB175/O175</f>
      </c>
      <c r="E175" s="3">
        <f>AC175/O175</f>
      </c>
      <c r="F175" s="2" t="inlineStr">
        <is>
          <t xml:space="preserve">400135696707</t>
        </is>
      </c>
      <c r="G175" s="2" t="inlineStr">
        <is>
          <t xml:space="preserve">グランドメゾン大手門ザ・レジデンス</t>
        </is>
      </c>
      <c r="H175" s="2" t="inlineStr">
        <is>
          <t xml:space="preserve">福岡県</t>
        </is>
      </c>
      <c r="I175" s="2" t="inlineStr">
        <is>
          <t xml:space="preserve">福岡県福岡市中央区大手門２丁目</t>
        </is>
      </c>
      <c r="J175" s="2" t="inlineStr">
        <is>
          <t xml:space="preserve">2024年1月</t>
        </is>
      </c>
      <c r="K175" s="2" t="inlineStr">
        <is>
          <t xml:space="preserve">福岡空港線　大濠公園</t>
        </is>
      </c>
      <c r="L175" s="2" t="inlineStr">
        <is>
          <t xml:space="preserve">徒歩　8分</t>
        </is>
      </c>
      <c r="M175" s="2" t="inlineStr">
        <is>
          <t xml:space="preserve">79.2㎡</t>
        </is>
      </c>
      <c r="N175" s="4">
        <v>9280</v>
      </c>
      <c r="O175" s="5">
        <v>387.4</v>
      </c>
      <c r="P175" s="5">
        <f>AVERAGE(R175:T175)</f>
      </c>
      <c r="Q175" s="5">
        <f>MAX(R175:V175)</f>
      </c>
      <c r="R175" s="5">
        <v>689.2</v>
      </c>
      <c r="S175" s="5">
        <v>415.5</v>
      </c>
      <c r="T175" s="5"/>
      <c r="U175" s="5"/>
      <c r="V175" s="5"/>
      <c r="W175" s="2" t="inlineStr">
        <is>
          <t xml:space="preserve">2025-07-14</t>
        </is>
      </c>
      <c r="X175" s="2" t="inlineStr">
        <is>
          <t xml:space="preserve">2025-07-10</t>
        </is>
      </c>
      <c r="Y175" s="2"/>
      <c r="Z175" s="2"/>
      <c r="AA175" s="2"/>
      <c r="AB175" s="4">
        <f>AVERAGE(AD175:AF175)</f>
      </c>
      <c r="AC175" s="5">
        <f>MAX(AD175:AH175)</f>
      </c>
      <c r="AD175" s="5">
        <v>263.8</v>
      </c>
      <c r="AE175" s="5">
        <v>325.5</v>
      </c>
      <c r="AF175" s="5">
        <v>689.2</v>
      </c>
      <c r="AG175" s="5">
        <v>415.5</v>
      </c>
      <c r="AH175" s="5">
        <v>276.8</v>
      </c>
      <c r="AI175" s="5" t="inlineStr">
        <is>
          <t xml:space="preserve">2025-10-16</t>
        </is>
      </c>
      <c r="AJ175" s="5" t="inlineStr">
        <is>
          <t xml:space="preserve">2025-07-27</t>
        </is>
      </c>
      <c r="AK175" s="2" t="inlineStr">
        <is>
          <t xml:space="preserve">2025-07-14</t>
        </is>
      </c>
      <c r="AL175" s="2" t="inlineStr">
        <is>
          <t xml:space="preserve">2025-07-10</t>
        </is>
      </c>
      <c r="AM175" s="2" t="inlineStr">
        <is>
          <t xml:space="preserve">2025-04-30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400130038551</t>
        </is>
      </c>
      <c r="G176" s="2" t="inlineStr">
        <is>
          <t xml:space="preserve">グランドオーク地行</t>
        </is>
      </c>
      <c r="H176" s="2" t="inlineStr">
        <is>
          <t xml:space="preserve">福岡県</t>
        </is>
      </c>
      <c r="I176" s="2" t="inlineStr">
        <is>
          <t xml:space="preserve">福岡県福岡市中央区地行２丁目</t>
        </is>
      </c>
      <c r="J176" s="2" t="inlineStr">
        <is>
          <t xml:space="preserve">2018年7月</t>
        </is>
      </c>
      <c r="K176" s="2" t="inlineStr">
        <is>
          <t xml:space="preserve">福岡空港線　唐人町</t>
        </is>
      </c>
      <c r="L176" s="2" t="inlineStr">
        <is>
          <t xml:space="preserve">徒歩　7分</t>
        </is>
      </c>
      <c r="M176" s="2" t="inlineStr">
        <is>
          <t xml:space="preserve">82.84㎡</t>
        </is>
      </c>
      <c r="N176" s="4">
        <v>7400</v>
      </c>
      <c r="O176" s="5">
        <v>295.4</v>
      </c>
      <c r="P176" s="5">
        <f>AVERAGE(R176:T176)</f>
      </c>
      <c r="Q176" s="5">
        <f>MAX(R176:V176)</f>
      </c>
      <c r="R176" s="5">
        <v>284.4</v>
      </c>
      <c r="S176" s="5">
        <v>276.3</v>
      </c>
      <c r="T176" s="5">
        <v>291.4</v>
      </c>
      <c r="U176" s="5">
        <v>261.4</v>
      </c>
      <c r="V176" s="5">
        <v>249.1</v>
      </c>
      <c r="W176" s="2" t="inlineStr">
        <is>
          <t xml:space="preserve">2024-08-27</t>
        </is>
      </c>
      <c r="X176" s="2" t="inlineStr">
        <is>
          <t xml:space="preserve">2024-04-15</t>
        </is>
      </c>
      <c r="Y176" s="2" t="inlineStr">
        <is>
          <t xml:space="preserve">2024-01-25</t>
        </is>
      </c>
      <c r="Z176" s="2" t="inlineStr">
        <is>
          <t xml:space="preserve">2022-08-25</t>
        </is>
      </c>
      <c r="AA176" s="2" t="inlineStr">
        <is>
          <t xml:space="preserve">2022-03-10</t>
        </is>
      </c>
      <c r="AB176" s="4">
        <f>AVERAGE(AD176:AF176)</f>
      </c>
      <c r="AC176" s="5">
        <f>MAX(AD176:AH176)</f>
      </c>
      <c r="AD176" s="5">
        <v>284.4</v>
      </c>
      <c r="AE176" s="5">
        <v>199</v>
      </c>
      <c r="AF176" s="5">
        <v>209.7</v>
      </c>
      <c r="AG176" s="5">
        <v>276.3</v>
      </c>
      <c r="AH176" s="5">
        <v>291.4</v>
      </c>
      <c r="AI176" s="5" t="inlineStr">
        <is>
          <t xml:space="preserve">2024-08-27</t>
        </is>
      </c>
      <c r="AJ176" s="5" t="inlineStr">
        <is>
          <t xml:space="preserve">2024-07-16</t>
        </is>
      </c>
      <c r="AK176" s="2" t="inlineStr">
        <is>
          <t xml:space="preserve">2024-06-10</t>
        </is>
      </c>
      <c r="AL176" s="2" t="inlineStr">
        <is>
          <t xml:space="preserve">2024-04-15</t>
        </is>
      </c>
      <c r="AM176" s="2" t="inlineStr">
        <is>
          <t xml:space="preserve">2024-01-25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400130037593</t>
        </is>
      </c>
      <c r="G177" s="2" t="inlineStr">
        <is>
          <t xml:space="preserve">グランドオーク地行</t>
        </is>
      </c>
      <c r="H177" s="2" t="inlineStr">
        <is>
          <t xml:space="preserve">福岡県</t>
        </is>
      </c>
      <c r="I177" s="2" t="inlineStr">
        <is>
          <t xml:space="preserve">福岡県福岡市中央区地行２丁目</t>
        </is>
      </c>
      <c r="J177" s="2" t="inlineStr">
        <is>
          <t xml:space="preserve">2018年7月</t>
        </is>
      </c>
      <c r="K177" s="2" t="inlineStr">
        <is>
          <t xml:space="preserve">福岡空港線　唐人町</t>
        </is>
      </c>
      <c r="L177" s="2" t="inlineStr">
        <is>
          <t xml:space="preserve">徒歩　8分</t>
        </is>
      </c>
      <c r="M177" s="2" t="inlineStr">
        <is>
          <t xml:space="preserve">82.84㎡</t>
        </is>
      </c>
      <c r="N177" s="4">
        <v>7400</v>
      </c>
      <c r="O177" s="5">
        <v>295.4</v>
      </c>
      <c r="P177" s="5">
        <f>AVERAGE(R177:T177)</f>
      </c>
      <c r="Q177" s="5">
        <f>MAX(R177:V177)</f>
      </c>
      <c r="R177" s="5">
        <v>284.4</v>
      </c>
      <c r="S177" s="5">
        <v>276.3</v>
      </c>
      <c r="T177" s="5">
        <v>291.4</v>
      </c>
      <c r="U177" s="5">
        <v>261.4</v>
      </c>
      <c r="V177" s="5">
        <v>249.1</v>
      </c>
      <c r="W177" s="2" t="inlineStr">
        <is>
          <t xml:space="preserve">2024-08-27</t>
        </is>
      </c>
      <c r="X177" s="2" t="inlineStr">
        <is>
          <t xml:space="preserve">2024-04-15</t>
        </is>
      </c>
      <c r="Y177" s="2" t="inlineStr">
        <is>
          <t xml:space="preserve">2024-01-25</t>
        </is>
      </c>
      <c r="Z177" s="2" t="inlineStr">
        <is>
          <t xml:space="preserve">2022-08-25</t>
        </is>
      </c>
      <c r="AA177" s="2" t="inlineStr">
        <is>
          <t xml:space="preserve">2022-03-10</t>
        </is>
      </c>
      <c r="AB177" s="4">
        <f>AVERAGE(AD177:AF177)</f>
      </c>
      <c r="AC177" s="5">
        <f>MAX(AD177:AH177)</f>
      </c>
      <c r="AD177" s="5">
        <v>284.4</v>
      </c>
      <c r="AE177" s="5">
        <v>199</v>
      </c>
      <c r="AF177" s="5">
        <v>209.7</v>
      </c>
      <c r="AG177" s="5">
        <v>276.3</v>
      </c>
      <c r="AH177" s="5">
        <v>291.4</v>
      </c>
      <c r="AI177" s="5" t="inlineStr">
        <is>
          <t xml:space="preserve">2024-08-27</t>
        </is>
      </c>
      <c r="AJ177" s="5" t="inlineStr">
        <is>
          <t xml:space="preserve">2024-07-16</t>
        </is>
      </c>
      <c r="AK177" s="2" t="inlineStr">
        <is>
          <t xml:space="preserve">2024-06-10</t>
        </is>
      </c>
      <c r="AL177" s="2" t="inlineStr">
        <is>
          <t xml:space="preserve">2024-04-15</t>
        </is>
      </c>
      <c r="AM177" s="2" t="inlineStr">
        <is>
          <t xml:space="preserve">2024-01-25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400136283396</t>
        </is>
      </c>
      <c r="G178" s="2" t="inlineStr">
        <is>
          <t xml:space="preserve">ブライトクロス博多ＥＡＳＴ</t>
        </is>
      </c>
      <c r="H178" s="2" t="inlineStr">
        <is>
          <t xml:space="preserve">福岡県</t>
        </is>
      </c>
      <c r="I178" s="2" t="inlineStr">
        <is>
          <t xml:space="preserve">福岡県福岡市博多区那珂６丁目</t>
        </is>
      </c>
      <c r="J178" s="2" t="inlineStr">
        <is>
          <t xml:space="preserve">2022年9月</t>
        </is>
      </c>
      <c r="K178" s="2" t="inlineStr">
        <is>
          <t xml:space="preserve">鹿児島線　竹下</t>
        </is>
      </c>
      <c r="L178" s="2" t="inlineStr">
        <is>
          <t xml:space="preserve">徒歩　12分</t>
        </is>
      </c>
      <c r="M178" s="2" t="inlineStr">
        <is>
          <t xml:space="preserve">70.23㎡</t>
        </is>
      </c>
      <c r="N178" s="4">
        <v>4800</v>
      </c>
      <c r="O178" s="5">
        <v>226</v>
      </c>
      <c r="P178" s="5">
        <f>AVERAGE(R178:T178)</f>
      </c>
      <c r="Q178" s="5">
        <f>MAX(R178:V178)</f>
      </c>
      <c r="R178" s="5">
        <v>230.4</v>
      </c>
      <c r="S178" s="5"/>
      <c r="T178" s="5"/>
      <c r="U178" s="5"/>
      <c r="V178" s="5"/>
      <c r="W178" s="2" t="inlineStr">
        <is>
          <t xml:space="preserve">2025-02-24</t>
        </is>
      </c>
      <c r="X178" s="2"/>
      <c r="Y178" s="2"/>
      <c r="Z178" s="2"/>
      <c r="AA178" s="2"/>
      <c r="AB178" s="4">
        <f>AVERAGE(AD178:AF178)</f>
      </c>
      <c r="AC178" s="5">
        <f>MAX(AD178:AH178)</f>
      </c>
      <c r="AD178" s="5">
        <v>238.6</v>
      </c>
      <c r="AE178" s="5">
        <v>207.6</v>
      </c>
      <c r="AF178" s="5">
        <v>230.4</v>
      </c>
      <c r="AG178" s="5">
        <v>197.5</v>
      </c>
      <c r="AH178" s="5">
        <v>217.4</v>
      </c>
      <c r="AI178" s="5" t="inlineStr">
        <is>
          <t xml:space="preserve">2025-05-23</t>
        </is>
      </c>
      <c r="AJ178" s="5" t="inlineStr">
        <is>
          <t xml:space="preserve">2025-04-28</t>
        </is>
      </c>
      <c r="AK178" s="2" t="inlineStr">
        <is>
          <t xml:space="preserve">2025-02-24</t>
        </is>
      </c>
      <c r="AL178" s="2" t="inlineStr">
        <is>
          <t xml:space="preserve">2023-09-28</t>
        </is>
      </c>
      <c r="AM178" s="2" t="inlineStr">
        <is>
          <t xml:space="preserve">2023-03-10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>
        <f>AB179/O179</f>
      </c>
      <c r="E179" s="3">
        <f>AC179/O179</f>
      </c>
      <c r="F179" s="2" t="inlineStr">
        <is>
          <t xml:space="preserve">400136246194</t>
        </is>
      </c>
      <c r="G179" s="2" t="inlineStr">
        <is>
          <t xml:space="preserve">ブライトクロス博多　ＥＡＳＴ</t>
        </is>
      </c>
      <c r="H179" s="2" t="inlineStr">
        <is>
          <t xml:space="preserve">福岡県</t>
        </is>
      </c>
      <c r="I179" s="2" t="inlineStr">
        <is>
          <t xml:space="preserve">福岡県福岡市博多区那珂６丁目</t>
        </is>
      </c>
      <c r="J179" s="2" t="inlineStr">
        <is>
          <t xml:space="preserve">2022年9月</t>
        </is>
      </c>
      <c r="K179" s="2" t="inlineStr">
        <is>
          <t xml:space="preserve">鹿児島線　竹下</t>
        </is>
      </c>
      <c r="L179" s="2" t="inlineStr">
        <is>
          <t xml:space="preserve">徒歩　11分</t>
        </is>
      </c>
      <c r="M179" s="2" t="inlineStr">
        <is>
          <t xml:space="preserve">70.23㎡</t>
        </is>
      </c>
      <c r="N179" s="4">
        <v>4800</v>
      </c>
      <c r="O179" s="5">
        <v>226</v>
      </c>
      <c r="P179" s="5">
        <f>AVERAGE(R179:T179)</f>
      </c>
      <c r="Q179" s="5">
        <f>MAX(R179:V179)</f>
      </c>
      <c r="R179" s="5">
        <v>217.4</v>
      </c>
      <c r="S179" s="5"/>
      <c r="T179" s="5"/>
      <c r="U179" s="5"/>
      <c r="V179" s="5"/>
      <c r="W179" s="2" t="inlineStr">
        <is>
          <t xml:space="preserve">2023-03-10</t>
        </is>
      </c>
      <c r="X179" s="2"/>
      <c r="Y179" s="2"/>
      <c r="Z179" s="2"/>
      <c r="AA179" s="2"/>
      <c r="AB179" s="4">
        <f>AVERAGE(AD179:AF179)</f>
      </c>
      <c r="AC179" s="5">
        <f>MAX(AD179:AH179)</f>
      </c>
      <c r="AD179" s="5">
        <v>238.6</v>
      </c>
      <c r="AE179" s="5">
        <v>207.6</v>
      </c>
      <c r="AF179" s="5">
        <v>230.4</v>
      </c>
      <c r="AG179" s="5">
        <v>197.5</v>
      </c>
      <c r="AH179" s="5">
        <v>217.4</v>
      </c>
      <c r="AI179" s="5" t="inlineStr">
        <is>
          <t xml:space="preserve">2025-05-23</t>
        </is>
      </c>
      <c r="AJ179" s="5" t="inlineStr">
        <is>
          <t xml:space="preserve">2025-04-28</t>
        </is>
      </c>
      <c r="AK179" s="2" t="inlineStr">
        <is>
          <t xml:space="preserve">2025-02-24</t>
        </is>
      </c>
      <c r="AL179" s="2" t="inlineStr">
        <is>
          <t xml:space="preserve">2023-09-28</t>
        </is>
      </c>
      <c r="AM179" s="2" t="inlineStr">
        <is>
          <t xml:space="preserve">2023-03-10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400136243730</t>
        </is>
      </c>
      <c r="G180" s="2" t="inlineStr">
        <is>
          <t xml:space="preserve">ブライトクロス博多ＥＡＳＴ</t>
        </is>
      </c>
      <c r="H180" s="2" t="inlineStr">
        <is>
          <t xml:space="preserve">福岡県</t>
        </is>
      </c>
      <c r="I180" s="2" t="inlineStr">
        <is>
          <t xml:space="preserve">福岡県福岡市博多区那珂６丁目</t>
        </is>
      </c>
      <c r="J180" s="2" t="inlineStr">
        <is>
          <t xml:space="preserve">2022年9月</t>
        </is>
      </c>
      <c r="K180" s="2" t="inlineStr">
        <is>
          <t xml:space="preserve">鹿児島線　竹下</t>
        </is>
      </c>
      <c r="L180" s="2" t="inlineStr">
        <is>
          <t xml:space="preserve">徒歩　11分</t>
        </is>
      </c>
      <c r="M180" s="2" t="inlineStr">
        <is>
          <t xml:space="preserve">70.23㎡</t>
        </is>
      </c>
      <c r="N180" s="4">
        <v>4800</v>
      </c>
      <c r="O180" s="5">
        <v>226</v>
      </c>
      <c r="P180" s="5">
        <f>AVERAGE(R180:T180)</f>
      </c>
      <c r="Q180" s="5">
        <f>MAX(R180:V180)</f>
      </c>
      <c r="R180" s="5">
        <v>230.4</v>
      </c>
      <c r="S180" s="5"/>
      <c r="T180" s="5"/>
      <c r="U180" s="5"/>
      <c r="V180" s="5"/>
      <c r="W180" s="2" t="inlineStr">
        <is>
          <t xml:space="preserve">2025-02-24</t>
        </is>
      </c>
      <c r="X180" s="2"/>
      <c r="Y180" s="2"/>
      <c r="Z180" s="2"/>
      <c r="AA180" s="2"/>
      <c r="AB180" s="4">
        <f>AVERAGE(AD180:AF180)</f>
      </c>
      <c r="AC180" s="5">
        <f>MAX(AD180:AH180)</f>
      </c>
      <c r="AD180" s="5">
        <v>238.6</v>
      </c>
      <c r="AE180" s="5">
        <v>207.6</v>
      </c>
      <c r="AF180" s="5">
        <v>230.4</v>
      </c>
      <c r="AG180" s="5">
        <v>197.5</v>
      </c>
      <c r="AH180" s="5">
        <v>217.4</v>
      </c>
      <c r="AI180" s="5" t="inlineStr">
        <is>
          <t xml:space="preserve">2025-05-23</t>
        </is>
      </c>
      <c r="AJ180" s="5" t="inlineStr">
        <is>
          <t xml:space="preserve">2025-04-28</t>
        </is>
      </c>
      <c r="AK180" s="2" t="inlineStr">
        <is>
          <t xml:space="preserve">2025-02-24</t>
        </is>
      </c>
      <c r="AL180" s="2" t="inlineStr">
        <is>
          <t xml:space="preserve">2023-09-28</t>
        </is>
      </c>
      <c r="AM180" s="2" t="inlineStr">
        <is>
          <t xml:space="preserve">2023-03-10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 t="inlineStr">
        <is>
          <t xml:space="preserve">成約物件不足</t>
        </is>
      </c>
      <c r="C181" s="3" t="inlineStr">
        <is>
          <t xml:space="preserve">成約物件不足</t>
        </is>
      </c>
      <c r="D181" s="3" t="inlineStr">
        <is>
          <t xml:space="preserve">成約物件不足</t>
        </is>
      </c>
      <c r="E181" s="3" t="inlineStr">
        <is>
          <t xml:space="preserve">成約物件不足</t>
        </is>
      </c>
      <c r="F181" s="2" t="inlineStr">
        <is>
          <t xml:space="preserve">400134675671</t>
        </is>
      </c>
      <c r="G181" s="2" t="inlineStr">
        <is>
          <t xml:space="preserve">エンクレストベイサイド通り</t>
        </is>
      </c>
      <c r="H181" s="2" t="inlineStr">
        <is>
          <t xml:space="preserve">福岡県</t>
        </is>
      </c>
      <c r="I181" s="2" t="inlineStr">
        <is>
          <t xml:space="preserve">福岡県福岡市博多区築港本町</t>
        </is>
      </c>
      <c r="J181" s="2" t="inlineStr">
        <is>
          <t xml:space="preserve">2016年5月</t>
        </is>
      </c>
      <c r="K181" s="2" t="inlineStr">
        <is>
          <t xml:space="preserve">福岡空港線　中洲川端</t>
        </is>
      </c>
      <c r="L181" s="2" t="inlineStr">
        <is>
          <t xml:space="preserve">徒歩　13分</t>
        </is>
      </c>
      <c r="M181" s="2" t="inlineStr">
        <is>
          <t xml:space="preserve">61.13㎡</t>
        </is>
      </c>
      <c r="N181" s="4">
        <v>3900</v>
      </c>
      <c r="O181" s="5">
        <v>211</v>
      </c>
      <c r="P181" s="5">
        <f>AVERAGE(R181:T181)</f>
      </c>
      <c r="Q181" s="5">
        <f>MAX(R181:V181)</f>
      </c>
      <c r="R181" s="5">
        <v>226.9</v>
      </c>
      <c r="S181" s="5">
        <v>220.4</v>
      </c>
      <c r="T181" s="5"/>
      <c r="U181" s="5"/>
      <c r="V181" s="5"/>
      <c r="W181" s="2" t="inlineStr">
        <is>
          <t xml:space="preserve">2025-08-31</t>
        </is>
      </c>
      <c r="X181" s="2" t="inlineStr">
        <is>
          <t xml:space="preserve">2025-08-07</t>
        </is>
      </c>
      <c r="Y181" s="2"/>
      <c r="Z181" s="2"/>
      <c r="AA181" s="2"/>
      <c r="AB181" s="4">
        <f>AVERAGE(AD181:AF181)</f>
      </c>
      <c r="AC181" s="5">
        <f>MAX(AD181:AH181)</f>
      </c>
      <c r="AD181" s="5">
        <v>226.9</v>
      </c>
      <c r="AE181" s="5">
        <v>220.4</v>
      </c>
      <c r="AF181" s="5"/>
      <c r="AG181" s="5"/>
      <c r="AH181" s="5"/>
      <c r="AI181" s="5" t="inlineStr">
        <is>
          <t xml:space="preserve">2025-08-31</t>
        </is>
      </c>
      <c r="AJ181" s="5" t="inlineStr">
        <is>
          <t xml:space="preserve">2025-08-07</t>
        </is>
      </c>
      <c r="AK181" s="2"/>
      <c r="AL181" s="2"/>
      <c r="AM181" s="2"/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 t="inlineStr">
        <is>
          <t xml:space="preserve">成約物件不足</t>
        </is>
      </c>
      <c r="E182" s="3" t="inlineStr">
        <is>
          <t xml:space="preserve">成約物件不足</t>
        </is>
      </c>
      <c r="F182" s="2" t="inlineStr">
        <is>
          <t xml:space="preserve">400136285535</t>
        </is>
      </c>
      <c r="G182" s="2" t="inlineStr">
        <is>
          <t xml:space="preserve">エステムプラザ天神ＥＡＳＴプレミアムタワー</t>
        </is>
      </c>
      <c r="H182" s="2" t="inlineStr">
        <is>
          <t xml:space="preserve">福岡県</t>
        </is>
      </c>
      <c r="I182" s="2" t="inlineStr">
        <is>
          <t xml:space="preserve">福岡県福岡市博多区古門戸町</t>
        </is>
      </c>
      <c r="J182" s="2" t="inlineStr">
        <is>
          <t xml:space="preserve">2008年11月</t>
        </is>
      </c>
      <c r="K182" s="2" t="inlineStr">
        <is>
          <t xml:space="preserve">福岡空港線　中洲川端</t>
        </is>
      </c>
      <c r="L182" s="2" t="inlineStr">
        <is>
          <t xml:space="preserve">徒歩　9分</t>
        </is>
      </c>
      <c r="M182" s="2" t="inlineStr">
        <is>
          <t xml:space="preserve">54.6㎡</t>
        </is>
      </c>
      <c r="N182" s="4">
        <v>3539</v>
      </c>
      <c r="O182" s="5">
        <v>214.3</v>
      </c>
      <c r="P182" s="5">
        <f>AVERAGE(R182:T182)</f>
      </c>
      <c r="Q182" s="5">
        <f>MAX(R182:V182)</f>
      </c>
      <c r="R182" s="5">
        <v>153.9</v>
      </c>
      <c r="S182" s="5"/>
      <c r="T182" s="5"/>
      <c r="U182" s="5"/>
      <c r="V182" s="5"/>
      <c r="W182" s="2" t="inlineStr">
        <is>
          <t xml:space="preserve">2020-02-24</t>
        </is>
      </c>
      <c r="X182" s="2"/>
      <c r="Y182" s="2"/>
      <c r="Z182" s="2"/>
      <c r="AA182" s="2"/>
      <c r="AB182" s="4">
        <f>AVERAGE(AD182:AF182)</f>
      </c>
      <c r="AC182" s="5">
        <f>MAX(AD182:AH182)</f>
      </c>
      <c r="AD182" s="5">
        <v>376.8</v>
      </c>
      <c r="AE182" s="5">
        <v>153.9</v>
      </c>
      <c r="AF182" s="5"/>
      <c r="AG182" s="5"/>
      <c r="AH182" s="5"/>
      <c r="AI182" s="5" t="inlineStr">
        <is>
          <t xml:space="preserve">2025-02-08</t>
        </is>
      </c>
      <c r="AJ182" s="5" t="inlineStr">
        <is>
          <t xml:space="preserve">2020-02-24</t>
        </is>
      </c>
      <c r="AK182" s="2"/>
      <c r="AL182" s="2"/>
      <c r="AM182" s="2"/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>
        <f>P183/O183</f>
      </c>
      <c r="C183" s="3">
        <f>Q183/O183</f>
      </c>
      <c r="D183" s="3">
        <f>AB183/O183</f>
      </c>
      <c r="E183" s="3">
        <f>AC183/O183</f>
      </c>
      <c r="F183" s="2" t="inlineStr">
        <is>
          <t xml:space="preserve">400136259797</t>
        </is>
      </c>
      <c r="G183" s="2" t="inlineStr">
        <is>
          <t xml:space="preserve">アンピール輝国</t>
        </is>
      </c>
      <c r="H183" s="2" t="inlineStr">
        <is>
          <t xml:space="preserve">福岡県</t>
        </is>
      </c>
      <c r="I183" s="2" t="inlineStr">
        <is>
          <t xml:space="preserve">福岡県福岡市中央区輝国２丁目</t>
        </is>
      </c>
      <c r="J183" s="2" t="inlineStr">
        <is>
          <t xml:space="preserve">2013年10月</t>
        </is>
      </c>
      <c r="K183" s="2" t="inlineStr">
        <is>
          <t xml:space="preserve">福岡七隈線　六本松</t>
        </is>
      </c>
      <c r="L183" s="2" t="inlineStr">
        <is>
          <t xml:space="preserve">徒歩　15分</t>
        </is>
      </c>
      <c r="M183" s="2" t="inlineStr">
        <is>
          <t xml:space="preserve">69.81㎡</t>
        </is>
      </c>
      <c r="N183" s="4">
        <v>3490</v>
      </c>
      <c r="O183" s="5">
        <v>165.3</v>
      </c>
      <c r="P183" s="5">
        <f>AVERAGE(R183:T183)</f>
      </c>
      <c r="Q183" s="5">
        <f>MAX(R183:V183)</f>
      </c>
      <c r="R183" s="5">
        <v>148.2</v>
      </c>
      <c r="S183" s="5">
        <v>162.4</v>
      </c>
      <c r="T183" s="5">
        <v>142.5</v>
      </c>
      <c r="U183" s="5">
        <v>130.8</v>
      </c>
      <c r="V183" s="5">
        <v>135.3</v>
      </c>
      <c r="W183" s="2" t="inlineStr">
        <is>
          <t xml:space="preserve">2024-07-07</t>
        </is>
      </c>
      <c r="X183" s="2" t="inlineStr">
        <is>
          <t xml:space="preserve">2024-02-04</t>
        </is>
      </c>
      <c r="Y183" s="2" t="inlineStr">
        <is>
          <t xml:space="preserve">2020-09-26</t>
        </is>
      </c>
      <c r="Z183" s="2" t="inlineStr">
        <is>
          <t xml:space="preserve">2019-01-21</t>
        </is>
      </c>
      <c r="AA183" s="2" t="inlineStr">
        <is>
          <t xml:space="preserve">2018-12-17</t>
        </is>
      </c>
      <c r="AB183" s="4">
        <f>AVERAGE(AD183:AF183)</f>
      </c>
      <c r="AC183" s="5">
        <f>MAX(AD183:AH183)</f>
      </c>
      <c r="AD183" s="5">
        <v>275.9</v>
      </c>
      <c r="AE183" s="5">
        <v>345.2</v>
      </c>
      <c r="AF183" s="5">
        <v>275</v>
      </c>
      <c r="AG183" s="5">
        <v>257.1</v>
      </c>
      <c r="AH183" s="5">
        <v>148.2</v>
      </c>
      <c r="AI183" s="5" t="inlineStr">
        <is>
          <t xml:space="preserve">2025-06-10</t>
        </is>
      </c>
      <c r="AJ183" s="5" t="inlineStr">
        <is>
          <t xml:space="preserve">2025-03-10</t>
        </is>
      </c>
      <c r="AK183" s="2" t="inlineStr">
        <is>
          <t xml:space="preserve">2024-11-21</t>
        </is>
      </c>
      <c r="AL183" s="2" t="inlineStr">
        <is>
          <t xml:space="preserve">2024-08-26</t>
        </is>
      </c>
      <c r="AM183" s="2" t="inlineStr">
        <is>
          <t xml:space="preserve">2024-07-07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>
        <f>P184/O184</f>
      </c>
      <c r="C184" s="3">
        <f>Q184/O184</f>
      </c>
      <c r="D184" s="3">
        <f>AB184/O184</f>
      </c>
      <c r="E184" s="3">
        <f>AC184/O184</f>
      </c>
      <c r="F184" s="2" t="inlineStr">
        <is>
          <t xml:space="preserve">400136229587</t>
        </is>
      </c>
      <c r="G184" s="2" t="inlineStr">
        <is>
          <t xml:space="preserve">アルファステイツ百道浜アベニュー</t>
        </is>
      </c>
      <c r="H184" s="2" t="inlineStr">
        <is>
          <t xml:space="preserve">福岡県</t>
        </is>
      </c>
      <c r="I184" s="2" t="inlineStr">
        <is>
          <t xml:space="preserve">福岡県福岡市中央区地行３丁目</t>
        </is>
      </c>
      <c r="J184" s="2" t="inlineStr">
        <is>
          <t xml:space="preserve">2009年3月</t>
        </is>
      </c>
      <c r="K184" s="2" t="inlineStr">
        <is>
          <t xml:space="preserve">福岡空港線　西新</t>
        </is>
      </c>
      <c r="L184" s="2" t="inlineStr">
        <is>
          <t xml:space="preserve">徒歩　13分</t>
        </is>
      </c>
      <c r="M184" s="2" t="inlineStr">
        <is>
          <t xml:space="preserve">65.27㎡</t>
        </is>
      </c>
      <c r="N184" s="4">
        <v>3240</v>
      </c>
      <c r="O184" s="5">
        <v>164.1</v>
      </c>
      <c r="P184" s="5">
        <f>AVERAGE(R184:T184)</f>
      </c>
      <c r="Q184" s="5">
        <f>MAX(R184:V184)</f>
      </c>
      <c r="R184" s="5">
        <v>197.6</v>
      </c>
      <c r="S184" s="5">
        <v>200.1</v>
      </c>
      <c r="T184" s="5">
        <v>166.2</v>
      </c>
      <c r="U184" s="5">
        <v>169.7</v>
      </c>
      <c r="V184" s="5">
        <v>145.9</v>
      </c>
      <c r="W184" s="2" t="inlineStr">
        <is>
          <t xml:space="preserve">2024-04-07</t>
        </is>
      </c>
      <c r="X184" s="2" t="inlineStr">
        <is>
          <t xml:space="preserve">2024-02-29</t>
        </is>
      </c>
      <c r="Y184" s="2" t="inlineStr">
        <is>
          <t xml:space="preserve">2020-06-14</t>
        </is>
      </c>
      <c r="Z184" s="2" t="inlineStr">
        <is>
          <t xml:space="preserve">2018-09-29</t>
        </is>
      </c>
      <c r="AA184" s="2" t="inlineStr">
        <is>
          <t xml:space="preserve">2014-01-12</t>
        </is>
      </c>
      <c r="AB184" s="4">
        <f>AVERAGE(AD184:AF184)</f>
      </c>
      <c r="AC184" s="5">
        <f>MAX(AD184:AH184)</f>
      </c>
      <c r="AD184" s="5">
        <v>224.7</v>
      </c>
      <c r="AE184" s="5">
        <v>212.2</v>
      </c>
      <c r="AF184" s="5">
        <v>196.1</v>
      </c>
      <c r="AG184" s="5">
        <v>239.8</v>
      </c>
      <c r="AH184" s="5">
        <v>197.6</v>
      </c>
      <c r="AI184" s="5" t="inlineStr">
        <is>
          <t xml:space="preserve">2025-09-29</t>
        </is>
      </c>
      <c r="AJ184" s="5" t="inlineStr">
        <is>
          <t xml:space="preserve">2025-05-26</t>
        </is>
      </c>
      <c r="AK184" s="2" t="inlineStr">
        <is>
          <t xml:space="preserve">2024-12-09</t>
        </is>
      </c>
      <c r="AL184" s="2" t="inlineStr">
        <is>
          <t xml:space="preserve">2024-10-31</t>
        </is>
      </c>
      <c r="AM184" s="2" t="inlineStr">
        <is>
          <t xml:space="preserve">2024-04-07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400136306455</t>
        </is>
      </c>
      <c r="G185" s="2" t="inlineStr">
        <is>
          <t xml:space="preserve">アルファライフ博多プレシャス</t>
        </is>
      </c>
      <c r="H185" s="2" t="inlineStr">
        <is>
          <t xml:space="preserve">福岡県</t>
        </is>
      </c>
      <c r="I185" s="2" t="inlineStr">
        <is>
          <t xml:space="preserve">福岡県福岡市博多区住吉５丁目</t>
        </is>
      </c>
      <c r="J185" s="2" t="inlineStr">
        <is>
          <t xml:space="preserve">2011年3月</t>
        </is>
      </c>
      <c r="K185" s="2" t="inlineStr">
        <is>
          <t xml:space="preserve">福岡七隈線　博多</t>
        </is>
      </c>
      <c r="L185" s="2" t="inlineStr">
        <is>
          <t xml:space="preserve">徒歩　14分</t>
        </is>
      </c>
      <c r="M185" s="2" t="inlineStr">
        <is>
          <t xml:space="preserve">53.16㎡</t>
        </is>
      </c>
      <c r="N185" s="4">
        <v>3200</v>
      </c>
      <c r="O185" s="5">
        <v>199</v>
      </c>
      <c r="P185" s="5">
        <f>AVERAGE(R185:T185)</f>
      </c>
      <c r="Q185" s="5">
        <f>MAX(R185:V185)</f>
      </c>
      <c r="R185" s="5">
        <v>204.1</v>
      </c>
      <c r="S185" s="5">
        <v>190.8</v>
      </c>
      <c r="T185" s="5">
        <v>102.9</v>
      </c>
      <c r="U185" s="5"/>
      <c r="V185" s="5"/>
      <c r="W185" s="2" t="inlineStr">
        <is>
          <t xml:space="preserve">2025-04-27</t>
        </is>
      </c>
      <c r="X185" s="2" t="inlineStr">
        <is>
          <t xml:space="preserve">2022-11-05</t>
        </is>
      </c>
      <c r="Y185" s="2" t="inlineStr">
        <is>
          <t xml:space="preserve">2015-10-27</t>
        </is>
      </c>
      <c r="Z185" s="2"/>
      <c r="AA185" s="2"/>
      <c r="AB185" s="4">
        <f>AVERAGE(AD185:AF185)</f>
      </c>
      <c r="AC185" s="5">
        <f>MAX(AD185:AH185)</f>
      </c>
      <c r="AD185" s="5">
        <v>229.4</v>
      </c>
      <c r="AE185" s="5">
        <v>209.5</v>
      </c>
      <c r="AF185" s="5">
        <v>204.1</v>
      </c>
      <c r="AG185" s="5">
        <v>187.5</v>
      </c>
      <c r="AH185" s="5">
        <v>196</v>
      </c>
      <c r="AI185" s="5" t="inlineStr">
        <is>
          <t xml:space="preserve">2025-09-27</t>
        </is>
      </c>
      <c r="AJ185" s="5" t="inlineStr">
        <is>
          <t xml:space="preserve">2025-07-06</t>
        </is>
      </c>
      <c r="AK185" s="2" t="inlineStr">
        <is>
          <t xml:space="preserve">2025-04-27</t>
        </is>
      </c>
      <c r="AL185" s="2" t="inlineStr">
        <is>
          <t xml:space="preserve">2024-04-15</t>
        </is>
      </c>
      <c r="AM185" s="2" t="inlineStr">
        <is>
          <t xml:space="preserve">2023-10-30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400131248095</t>
        </is>
      </c>
      <c r="G186" s="2" t="inlineStr">
        <is>
          <t xml:space="preserve">アンピール空港南</t>
        </is>
      </c>
      <c r="H186" s="2" t="inlineStr">
        <is>
          <t xml:space="preserve">福岡県</t>
        </is>
      </c>
      <c r="I186" s="2" t="inlineStr">
        <is>
          <t xml:space="preserve">福岡県福岡市博多区西月隈３丁目</t>
        </is>
      </c>
      <c r="J186" s="2" t="inlineStr">
        <is>
          <t xml:space="preserve">2007年8月</t>
        </is>
      </c>
      <c r="K186" s="2" t="inlineStr">
        <is>
          <t xml:space="preserve">鹿児島線　笹原</t>
        </is>
      </c>
      <c r="L186" s="2" t="inlineStr">
        <is>
          <t xml:space="preserve">徒歩　34分</t>
        </is>
      </c>
      <c r="M186" s="2" t="inlineStr">
        <is>
          <t xml:space="preserve">71.25㎡</t>
        </is>
      </c>
      <c r="N186" s="4">
        <v>2400</v>
      </c>
      <c r="O186" s="5">
        <v>111.4</v>
      </c>
      <c r="P186" s="5">
        <f>AVERAGE(R186:T186)</f>
      </c>
      <c r="Q186" s="5">
        <f>MAX(R186:V186)</f>
      </c>
      <c r="R186" s="5">
        <v>103.5</v>
      </c>
      <c r="S186" s="5">
        <v>101.2</v>
      </c>
      <c r="T186" s="5">
        <v>89.8</v>
      </c>
      <c r="U186" s="5">
        <v>94</v>
      </c>
      <c r="V186" s="5">
        <v>76.9</v>
      </c>
      <c r="W186" s="2" t="inlineStr">
        <is>
          <t xml:space="preserve">2021-05-13</t>
        </is>
      </c>
      <c r="X186" s="2" t="inlineStr">
        <is>
          <t xml:space="preserve">2021-03-31</t>
        </is>
      </c>
      <c r="Y186" s="2" t="inlineStr">
        <is>
          <t xml:space="preserve">2020-01-13</t>
        </is>
      </c>
      <c r="Z186" s="2" t="inlineStr">
        <is>
          <t xml:space="preserve">2019-07-20</t>
        </is>
      </c>
      <c r="AA186" s="2" t="inlineStr">
        <is>
          <t xml:space="preserve">2019-04-20</t>
        </is>
      </c>
      <c r="AB186" s="4">
        <f>AVERAGE(AD186:AF186)</f>
      </c>
      <c r="AC186" s="5">
        <f>MAX(AD186:AH186)</f>
      </c>
      <c r="AD186" s="5">
        <v>103.5</v>
      </c>
      <c r="AE186" s="5">
        <v>101.2</v>
      </c>
      <c r="AF186" s="5">
        <v>89.8</v>
      </c>
      <c r="AG186" s="5">
        <v>94</v>
      </c>
      <c r="AH186" s="5">
        <v>76.9</v>
      </c>
      <c r="AI186" s="5" t="inlineStr">
        <is>
          <t xml:space="preserve">2021-05-13</t>
        </is>
      </c>
      <c r="AJ186" s="5" t="inlineStr">
        <is>
          <t xml:space="preserve">2021-03-31</t>
        </is>
      </c>
      <c r="AK186" s="2" t="inlineStr">
        <is>
          <t xml:space="preserve">2020-01-13</t>
        </is>
      </c>
      <c r="AL186" s="2" t="inlineStr">
        <is>
          <t xml:space="preserve">2019-07-20</t>
        </is>
      </c>
      <c r="AM186" s="2" t="inlineStr">
        <is>
          <t xml:space="preserve">2019-04-20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 t="inlineStr">
        <is>
          <t xml:space="preserve">成約物件不足</t>
        </is>
      </c>
      <c r="C187" s="3" t="inlineStr">
        <is>
          <t xml:space="preserve">成約物件不足</t>
        </is>
      </c>
      <c r="D187" s="3">
        <f>AB187/O187</f>
      </c>
      <c r="E187" s="3">
        <f>AC187/O187</f>
      </c>
      <c r="F187" s="2" t="inlineStr">
        <is>
          <t xml:space="preserve">100134646393</t>
        </is>
      </c>
      <c r="G187" s="2" t="inlineStr">
        <is>
          <t xml:space="preserve">オープンレジデンシア大宮フロント</t>
        </is>
      </c>
      <c r="H187" s="2" t="inlineStr">
        <is>
          <t xml:space="preserve">埼玉県</t>
        </is>
      </c>
      <c r="I187" s="2" t="inlineStr">
        <is>
          <t xml:space="preserve">埼玉県さいたま市大宮区下町１丁目</t>
        </is>
      </c>
      <c r="J187" s="2" t="inlineStr">
        <is>
          <t xml:space="preserve">2023年9月</t>
        </is>
      </c>
      <c r="K187" s="2" t="inlineStr">
        <is>
          <t xml:space="preserve">京浜東北線　大宮</t>
        </is>
      </c>
      <c r="L187" s="2" t="inlineStr">
        <is>
          <t xml:space="preserve">徒歩　6分</t>
        </is>
      </c>
      <c r="M187" s="2" t="inlineStr">
        <is>
          <t xml:space="preserve">70.1㎡</t>
        </is>
      </c>
      <c r="N187" s="4">
        <v>7980</v>
      </c>
      <c r="O187" s="5">
        <v>376.4</v>
      </c>
      <c r="P187" s="5">
        <f>AVERAGE(R187:T187)</f>
      </c>
      <c r="Q187" s="5">
        <f>MAX(R187:V187)</f>
      </c>
      <c r="R187" s="5">
        <v>341</v>
      </c>
      <c r="S187" s="5"/>
      <c r="T187" s="5"/>
      <c r="U187" s="5"/>
      <c r="V187" s="5"/>
      <c r="W187" s="2" t="inlineStr">
        <is>
          <t xml:space="preserve">2025-03-29</t>
        </is>
      </c>
      <c r="X187" s="2"/>
      <c r="Y187" s="2"/>
      <c r="Z187" s="2"/>
      <c r="AA187" s="2"/>
      <c r="AB187" s="4">
        <f>AVERAGE(AD187:AF187)</f>
      </c>
      <c r="AC187" s="5">
        <f>MAX(AD187:AH187)</f>
      </c>
      <c r="AD187" s="5">
        <v>341</v>
      </c>
      <c r="AE187" s="5">
        <v>247.5</v>
      </c>
      <c r="AF187" s="5">
        <v>195</v>
      </c>
      <c r="AG187" s="5">
        <v>236.4</v>
      </c>
      <c r="AH187" s="5">
        <v>244.1</v>
      </c>
      <c r="AI187" s="5" t="inlineStr">
        <is>
          <t xml:space="preserve">2025-03-29</t>
        </is>
      </c>
      <c r="AJ187" s="5" t="inlineStr">
        <is>
          <t xml:space="preserve">2025-02-28</t>
        </is>
      </c>
      <c r="AK187" s="2" t="inlineStr">
        <is>
          <t xml:space="preserve">2024-06-26</t>
        </is>
      </c>
      <c r="AL187" s="2" t="inlineStr">
        <is>
          <t xml:space="preserve">2024-04-14</t>
        </is>
      </c>
      <c r="AM187" s="2" t="inlineStr">
        <is>
          <t xml:space="preserve">2022-12-10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100134552813</t>
        </is>
      </c>
      <c r="G188" s="2" t="inlineStr">
        <is>
          <t xml:space="preserve">プラウド松戸</t>
        </is>
      </c>
      <c r="H188" s="2" t="inlineStr">
        <is>
          <t xml:space="preserve">千葉県</t>
        </is>
      </c>
      <c r="I188" s="2" t="inlineStr">
        <is>
          <t xml:space="preserve">千葉県松戸市小根本</t>
        </is>
      </c>
      <c r="J188" s="2" t="inlineStr">
        <is>
          <t xml:space="preserve">2014年4月</t>
        </is>
      </c>
      <c r="K188" s="2" t="inlineStr">
        <is>
          <t xml:space="preserve">常磐線　松戸</t>
        </is>
      </c>
      <c r="L188" s="2" t="inlineStr">
        <is>
          <t xml:space="preserve">徒歩　8分</t>
        </is>
      </c>
      <c r="M188" s="2" t="inlineStr">
        <is>
          <t xml:space="preserve">82.27㎡</t>
        </is>
      </c>
      <c r="N188" s="4">
        <v>5880</v>
      </c>
      <c r="O188" s="5">
        <v>236.3</v>
      </c>
      <c r="P188" s="5">
        <f>AVERAGE(R188:T188)</f>
      </c>
      <c r="Q188" s="5">
        <f>MAX(R188:V188)</f>
      </c>
      <c r="R188" s="5">
        <v>256.5</v>
      </c>
      <c r="S188" s="5">
        <v>256.5</v>
      </c>
      <c r="T188" s="5">
        <v>221.1</v>
      </c>
      <c r="U188" s="5">
        <v>223.6</v>
      </c>
      <c r="V188" s="5">
        <v>207.7</v>
      </c>
      <c r="W188" s="2" t="inlineStr">
        <is>
          <t xml:space="preserve">2024-07-01</t>
        </is>
      </c>
      <c r="X188" s="2" t="inlineStr">
        <is>
          <t xml:space="preserve">2024-05-28</t>
        </is>
      </c>
      <c r="Y188" s="2" t="inlineStr">
        <is>
          <t xml:space="preserve">2023-12-03</t>
        </is>
      </c>
      <c r="Z188" s="2" t="inlineStr">
        <is>
          <t xml:space="preserve">2023-06-30</t>
        </is>
      </c>
      <c r="AA188" s="2" t="inlineStr">
        <is>
          <t xml:space="preserve">2022-01-16</t>
        </is>
      </c>
      <c r="AB188" s="4">
        <f>AVERAGE(AD188:AF188)</f>
      </c>
      <c r="AC188" s="5">
        <f>MAX(AD188:AH188)</f>
      </c>
      <c r="AD188" s="5">
        <v>177.3</v>
      </c>
      <c r="AE188" s="5">
        <v>282</v>
      </c>
      <c r="AF188" s="5">
        <v>295.6</v>
      </c>
      <c r="AG188" s="5">
        <v>256.5</v>
      </c>
      <c r="AH188" s="5">
        <v>256.5</v>
      </c>
      <c r="AI188" s="5" t="inlineStr">
        <is>
          <t xml:space="preserve">2025-08-30</t>
        </is>
      </c>
      <c r="AJ188" s="5" t="inlineStr">
        <is>
          <t xml:space="preserve">2025-08-03</t>
        </is>
      </c>
      <c r="AK188" s="2" t="inlineStr">
        <is>
          <t xml:space="preserve">2024-10-26</t>
        </is>
      </c>
      <c r="AL188" s="2" t="inlineStr">
        <is>
          <t xml:space="preserve">2024-07-01</t>
        </is>
      </c>
      <c r="AM188" s="2" t="inlineStr">
        <is>
          <t xml:space="preserve">2024-05-28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0ABFDEAE-B9A5-410A-888F-6F9A2AE789FA}">
  <dimension ref="A1:AM6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100134932792</t>
        </is>
      </c>
      <c r="G2" s="2" t="inlineStr">
        <is>
          <t xml:space="preserve">クリスタルコート鳥居坂</t>
        </is>
      </c>
      <c r="H2" s="2" t="inlineStr">
        <is>
          <t xml:space="preserve">東京都</t>
        </is>
      </c>
      <c r="I2" s="2" t="inlineStr">
        <is>
          <t xml:space="preserve">東京都港区六本木５丁目</t>
        </is>
      </c>
      <c r="J2" s="2" t="inlineStr">
        <is>
          <t xml:space="preserve">1999年3月</t>
        </is>
      </c>
      <c r="K2" s="2" t="inlineStr">
        <is>
          <t xml:space="preserve">日比谷線　六本木</t>
        </is>
      </c>
      <c r="L2" s="2" t="inlineStr">
        <is>
          <t xml:space="preserve">徒歩　7分</t>
        </is>
      </c>
      <c r="M2" s="2" t="inlineStr">
        <is>
          <t xml:space="preserve">103.99㎡</t>
        </is>
      </c>
      <c r="N2" s="4">
        <v>45000</v>
      </c>
      <c r="O2" s="5">
        <v>1430.6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/>
      <c r="AC2" s="5"/>
      <c r="AD2" s="5"/>
      <c r="AE2" s="5"/>
      <c r="AF2" s="5"/>
      <c r="AG2" s="5"/>
      <c r="AH2" s="5"/>
      <c r="AI2" s="5"/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100135071849</t>
        </is>
      </c>
      <c r="G3" s="2" t="inlineStr">
        <is>
          <t xml:space="preserve">ザ・ペアシティ四谷</t>
        </is>
      </c>
      <c r="H3" s="2" t="inlineStr">
        <is>
          <t xml:space="preserve">東京都</t>
        </is>
      </c>
      <c r="I3" s="2" t="inlineStr">
        <is>
          <t xml:space="preserve">東京都新宿区四谷三栄町</t>
        </is>
      </c>
      <c r="J3" s="2" t="inlineStr">
        <is>
          <t xml:space="preserve">1982年7月</t>
        </is>
      </c>
      <c r="K3" s="2" t="inlineStr">
        <is>
          <t xml:space="preserve">南北線　四ツ谷</t>
        </is>
      </c>
      <c r="L3" s="2" t="inlineStr">
        <is>
          <t xml:space="preserve">徒歩　6分</t>
        </is>
      </c>
      <c r="M3" s="2" t="inlineStr">
        <is>
          <t xml:space="preserve">110.18㎡</t>
        </is>
      </c>
      <c r="N3" s="4">
        <v>16500</v>
      </c>
      <c r="O3" s="5">
        <v>495.1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100131817880</t>
        </is>
      </c>
      <c r="G4" s="2" t="inlineStr">
        <is>
          <t xml:space="preserve">グリーンパーク原宿</t>
        </is>
      </c>
      <c r="H4" s="2" t="inlineStr">
        <is>
          <t xml:space="preserve">東京都</t>
        </is>
      </c>
      <c r="I4" s="2" t="inlineStr">
        <is>
          <t xml:space="preserve">東京都渋谷区千駄ヶ谷３丁目</t>
        </is>
      </c>
      <c r="J4" s="2" t="inlineStr">
        <is>
          <t xml:space="preserve">1977年6月</t>
        </is>
      </c>
      <c r="K4" s="2" t="inlineStr">
        <is>
          <t xml:space="preserve">千代田線　明治神宮前</t>
        </is>
      </c>
      <c r="L4" s="2" t="inlineStr">
        <is>
          <t xml:space="preserve">徒歩　8分</t>
        </is>
      </c>
      <c r="M4" s="2" t="inlineStr">
        <is>
          <t xml:space="preserve">96.86㎡</t>
        </is>
      </c>
      <c r="N4" s="4">
        <v>11000</v>
      </c>
      <c r="O4" s="5">
        <v>375.5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>
        <f>AVERAGE(AD4:AF4)</f>
      </c>
      <c r="AC4" s="5">
        <f>MAX(AD4:AH4)</f>
      </c>
      <c r="AD4" s="5">
        <v>207.9</v>
      </c>
      <c r="AE4" s="5"/>
      <c r="AF4" s="5"/>
      <c r="AG4" s="5"/>
      <c r="AH4" s="5"/>
      <c r="AI4" s="5" t="inlineStr">
        <is>
          <t xml:space="preserve">2015-11-19</t>
        </is>
      </c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100129059965</t>
        </is>
      </c>
      <c r="G5" s="2" t="inlineStr">
        <is>
          <t xml:space="preserve">グランポート深沢</t>
        </is>
      </c>
      <c r="H5" s="2" t="inlineStr">
        <is>
          <t xml:space="preserve">東京都</t>
        </is>
      </c>
      <c r="I5" s="2" t="inlineStr">
        <is>
          <t xml:space="preserve">東京都世田谷区深沢７丁目</t>
        </is>
      </c>
      <c r="J5" s="2" t="inlineStr">
        <is>
          <t xml:space="preserve">1992年2月</t>
        </is>
      </c>
      <c r="K5" s="2" t="inlineStr">
        <is>
          <t xml:space="preserve">田園都市線　桜新町</t>
        </is>
      </c>
      <c r="L5" s="2" t="inlineStr">
        <is>
          <t xml:space="preserve">徒歩　19分</t>
        </is>
      </c>
      <c r="M5" s="2" t="inlineStr">
        <is>
          <t xml:space="preserve">139.4㎡</t>
        </is>
      </c>
      <c r="N5" s="4">
        <v>9200</v>
      </c>
      <c r="O5" s="5">
        <v>218.2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>
        <f>AVERAGE(AD5:AF5)</f>
      </c>
      <c r="AC5" s="5">
        <f>MAX(AD5:AH5)</f>
      </c>
      <c r="AD5" s="5">
        <v>312.3</v>
      </c>
      <c r="AE5" s="5"/>
      <c r="AF5" s="5"/>
      <c r="AG5" s="5"/>
      <c r="AH5" s="5"/>
      <c r="AI5" s="5" t="inlineStr">
        <is>
          <t xml:space="preserve">2025-02-16</t>
        </is>
      </c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100129048058</t>
        </is>
      </c>
      <c r="G6" s="2" t="inlineStr">
        <is>
          <t xml:space="preserve">グランポート深沢</t>
        </is>
      </c>
      <c r="H6" s="2" t="inlineStr">
        <is>
          <t xml:space="preserve">東京都</t>
        </is>
      </c>
      <c r="I6" s="2" t="inlineStr">
        <is>
          <t xml:space="preserve">東京都世田谷区深沢７丁目</t>
        </is>
      </c>
      <c r="J6" s="2" t="inlineStr">
        <is>
          <t xml:space="preserve">1992年2月</t>
        </is>
      </c>
      <c r="K6" s="2" t="inlineStr">
        <is>
          <t xml:space="preserve">田園都市線　桜新町</t>
        </is>
      </c>
      <c r="L6" s="2" t="inlineStr">
        <is>
          <t xml:space="preserve">徒歩　19分</t>
        </is>
      </c>
      <c r="M6" s="2" t="inlineStr">
        <is>
          <t xml:space="preserve">139.4㎡</t>
        </is>
      </c>
      <c r="N6" s="4">
        <v>8700</v>
      </c>
      <c r="O6" s="5">
        <v>206.4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312.3</v>
      </c>
      <c r="AE6" s="5"/>
      <c r="AF6" s="5"/>
      <c r="AG6" s="5"/>
      <c r="AH6" s="5"/>
      <c r="AI6" s="5" t="inlineStr">
        <is>
          <t xml:space="preserve">2025-02-16</t>
        </is>
      </c>
      <c r="AJ6" s="5"/>
      <c r="AK6" s="2"/>
      <c r="AL6" s="2"/>
      <c r="AM6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2026-02-08T09:22:08.00Z</dcterms:created>
  <dc:title/>
  <dc:subject/>
  <dc:creator/>
  <dc:description/>
  <cp:revision>0</cp:revision>
</cp:coreProperties>
</file>