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8DF4FF22-E905-43CC-9911-C16286976E88}">
  <dimension ref="A1:AM56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100135330890</t>
        </is>
      </c>
      <c r="G2" s="2" t="inlineStr">
        <is>
          <t xml:space="preserve">パークコート六本木ヒルトップ</t>
        </is>
      </c>
      <c r="H2" s="2" t="inlineStr">
        <is>
          <t xml:space="preserve">東京都</t>
        </is>
      </c>
      <c r="I2" s="2" t="inlineStr">
        <is>
          <t xml:space="preserve">東京都港区六本木１丁目</t>
        </is>
      </c>
      <c r="J2" s="2" t="inlineStr">
        <is>
          <t xml:space="preserve">2012年8月</t>
        </is>
      </c>
      <c r="K2" s="2" t="inlineStr">
        <is>
          <t xml:space="preserve">南北線　六本木一丁目</t>
        </is>
      </c>
      <c r="L2" s="2" t="inlineStr">
        <is>
          <t xml:space="preserve">徒歩　2分</t>
        </is>
      </c>
      <c r="M2" s="2" t="inlineStr">
        <is>
          <t xml:space="preserve">80.94㎡</t>
        </is>
      </c>
      <c r="N2" s="4">
        <v>55800</v>
      </c>
      <c r="O2" s="5">
        <v>2279.1</v>
      </c>
      <c r="P2" s="5">
        <f>AVERAGE(R2:T2)</f>
      </c>
      <c r="Q2" s="5">
        <f>MAX(R2:V2)</f>
      </c>
      <c r="R2" s="5">
        <v>2063</v>
      </c>
      <c r="S2" s="5">
        <v>2388.7</v>
      </c>
      <c r="T2" s="5">
        <v>1125.6</v>
      </c>
      <c r="U2" s="5">
        <v>1102.4</v>
      </c>
      <c r="V2" s="5">
        <v>1065.4</v>
      </c>
      <c r="W2" s="2" t="inlineStr">
        <is>
          <t xml:space="preserve">2025-06-09</t>
        </is>
      </c>
      <c r="X2" s="2" t="inlineStr">
        <is>
          <t xml:space="preserve">2024-11-09</t>
        </is>
      </c>
      <c r="Y2" s="2" t="inlineStr">
        <is>
          <t xml:space="preserve">2024-06-21</t>
        </is>
      </c>
      <c r="Z2" s="2" t="inlineStr">
        <is>
          <t xml:space="preserve">2024-06-06</t>
        </is>
      </c>
      <c r="AA2" s="2" t="inlineStr">
        <is>
          <t xml:space="preserve">2024-03-29</t>
        </is>
      </c>
      <c r="AB2" s="4">
        <f>AVERAGE(AD2:AF2)</f>
      </c>
      <c r="AC2" s="5">
        <f>MAX(AD2:AH2)</f>
      </c>
      <c r="AD2" s="5">
        <v>2063</v>
      </c>
      <c r="AE2" s="5">
        <v>1228</v>
      </c>
      <c r="AF2" s="5">
        <v>925.8</v>
      </c>
      <c r="AG2" s="5">
        <v>1091.1</v>
      </c>
      <c r="AH2" s="5">
        <v>2388.7</v>
      </c>
      <c r="AI2" s="5" t="inlineStr">
        <is>
          <t xml:space="preserve">2025-06-09</t>
        </is>
      </c>
      <c r="AJ2" s="5" t="inlineStr">
        <is>
          <t xml:space="preserve">2025-05-12</t>
        </is>
      </c>
      <c r="AK2" s="2" t="inlineStr">
        <is>
          <t xml:space="preserve">2025-04-13</t>
        </is>
      </c>
      <c r="AL2" s="2" t="inlineStr">
        <is>
          <t xml:space="preserve">2025-02-06</t>
        </is>
      </c>
      <c r="AM2" s="2" t="inlineStr">
        <is>
          <t xml:space="preserve">2024-11-09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100135365911</t>
        </is>
      </c>
      <c r="G3" s="2" t="inlineStr">
        <is>
          <t xml:space="preserve">パークコート神宮北参道ザタワー</t>
        </is>
      </c>
      <c r="H3" s="2" t="inlineStr">
        <is>
          <t xml:space="preserve">東京都</t>
        </is>
      </c>
      <c r="I3" s="2" t="inlineStr">
        <is>
          <t xml:space="preserve">東京都渋谷区千駄ヶ谷４丁目</t>
        </is>
      </c>
      <c r="J3" s="2" t="inlineStr">
        <is>
          <t xml:space="preserve">2023年1月</t>
        </is>
      </c>
      <c r="K3" s="2" t="inlineStr">
        <is>
          <t xml:space="preserve">副都心線　北参道</t>
        </is>
      </c>
      <c r="L3" s="2" t="inlineStr">
        <is>
          <t xml:space="preserve">徒歩　1分</t>
        </is>
      </c>
      <c r="M3" s="2" t="inlineStr">
        <is>
          <t xml:space="preserve">67.83㎡</t>
        </is>
      </c>
      <c r="N3" s="4">
        <v>27000</v>
      </c>
      <c r="O3" s="5">
        <v>1315.9</v>
      </c>
      <c r="P3" s="5">
        <f>AVERAGE(R3:T3)</f>
      </c>
      <c r="Q3" s="5">
        <f>MAX(R3:V3)</f>
      </c>
      <c r="R3" s="5">
        <v>1600.3</v>
      </c>
      <c r="S3" s="5">
        <v>1598.7</v>
      </c>
      <c r="T3" s="5">
        <v>1306.8</v>
      </c>
      <c r="U3" s="5">
        <v>1411.2</v>
      </c>
      <c r="V3" s="5">
        <v>1519.6</v>
      </c>
      <c r="W3" s="2" t="inlineStr">
        <is>
          <t xml:space="preserve">2025-07-07</t>
        </is>
      </c>
      <c r="X3" s="2" t="inlineStr">
        <is>
          <t xml:space="preserve">2025-06-26</t>
        </is>
      </c>
      <c r="Y3" s="2" t="inlineStr">
        <is>
          <t xml:space="preserve">2025-05-30</t>
        </is>
      </c>
      <c r="Z3" s="2" t="inlineStr">
        <is>
          <t xml:space="preserve">2025-05-12</t>
        </is>
      </c>
      <c r="AA3" s="2" t="inlineStr">
        <is>
          <t xml:space="preserve">2025-04-07</t>
        </is>
      </c>
      <c r="AB3" s="4">
        <f>AVERAGE(AD3:AF3)</f>
      </c>
      <c r="AC3" s="5">
        <f>MAX(AD3:AH3)</f>
      </c>
      <c r="AD3" s="5">
        <v>1600.3</v>
      </c>
      <c r="AE3" s="5">
        <v>1598.7</v>
      </c>
      <c r="AF3" s="5">
        <v>1306.8</v>
      </c>
      <c r="AG3" s="5">
        <v>1118.3</v>
      </c>
      <c r="AH3" s="5">
        <v>1454.9</v>
      </c>
      <c r="AI3" s="5" t="inlineStr">
        <is>
          <t xml:space="preserve">2025-07-07</t>
        </is>
      </c>
      <c r="AJ3" s="5" t="inlineStr">
        <is>
          <t xml:space="preserve">2025-06-26</t>
        </is>
      </c>
      <c r="AK3" s="2" t="inlineStr">
        <is>
          <t xml:space="preserve">2025-05-30</t>
        </is>
      </c>
      <c r="AL3" s="2" t="inlineStr">
        <is>
          <t xml:space="preserve">2025-05-26</t>
        </is>
      </c>
      <c r="AM3" s="2" t="inlineStr">
        <is>
          <t xml:space="preserve">2025-05-12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>
        <f>P4/O4</f>
      </c>
      <c r="C4" s="3">
        <f>Q4/O4</f>
      </c>
      <c r="D4" s="3">
        <f>AB4/O4</f>
      </c>
      <c r="E4" s="3">
        <f>AC4/O4</f>
      </c>
      <c r="F4" s="2" t="inlineStr">
        <is>
          <t xml:space="preserve">100135369535</t>
        </is>
      </c>
      <c r="G4" s="2" t="inlineStr">
        <is>
          <t xml:space="preserve">ザ・パークハウス赤坂レジデンス</t>
        </is>
      </c>
      <c r="H4" s="2" t="inlineStr">
        <is>
          <t xml:space="preserve">東京都</t>
        </is>
      </c>
      <c r="I4" s="2" t="inlineStr">
        <is>
          <t xml:space="preserve">東京都港区赤坂６丁目</t>
        </is>
      </c>
      <c r="J4" s="2" t="inlineStr">
        <is>
          <t xml:space="preserve">2014年1月</t>
        </is>
      </c>
      <c r="K4" s="2" t="inlineStr">
        <is>
          <t xml:space="preserve">千代田線　赤坂</t>
        </is>
      </c>
      <c r="L4" s="2" t="inlineStr">
        <is>
          <t xml:space="preserve">徒歩　4分</t>
        </is>
      </c>
      <c r="M4" s="2" t="inlineStr">
        <is>
          <t xml:space="preserve">74.03㎡</t>
        </is>
      </c>
      <c r="N4" s="4">
        <v>23800</v>
      </c>
      <c r="O4" s="5">
        <v>1062.8</v>
      </c>
      <c r="P4" s="5">
        <f>AVERAGE(R4:T4)</f>
      </c>
      <c r="Q4" s="5">
        <f>MAX(R4:V4)</f>
      </c>
      <c r="R4" s="5">
        <v>1145.5</v>
      </c>
      <c r="S4" s="5">
        <v>887</v>
      </c>
      <c r="T4" s="5">
        <v>1152.1</v>
      </c>
      <c r="U4" s="5">
        <v>765.5</v>
      </c>
      <c r="V4" s="5">
        <v>662.6</v>
      </c>
      <c r="W4" s="2" t="inlineStr">
        <is>
          <t xml:space="preserve">2025-06-22</t>
        </is>
      </c>
      <c r="X4" s="2" t="inlineStr">
        <is>
          <t xml:space="preserve">2025-04-14</t>
        </is>
      </c>
      <c r="Y4" s="2" t="inlineStr">
        <is>
          <t xml:space="preserve">2024-11-25</t>
        </is>
      </c>
      <c r="Z4" s="2" t="inlineStr">
        <is>
          <t xml:space="preserve">2023-09-29</t>
        </is>
      </c>
      <c r="AA4" s="2" t="inlineStr">
        <is>
          <t xml:space="preserve">2022-06-19</t>
        </is>
      </c>
      <c r="AB4" s="4">
        <f>AVERAGE(AD4:AF4)</f>
      </c>
      <c r="AC4" s="5">
        <f>MAX(AD4:AH4)</f>
      </c>
      <c r="AD4" s="5">
        <v>1218.8</v>
      </c>
      <c r="AE4" s="5">
        <v>1145.5</v>
      </c>
      <c r="AF4" s="5">
        <v>1321.6</v>
      </c>
      <c r="AG4" s="5">
        <v>887</v>
      </c>
      <c r="AH4" s="5">
        <v>1065</v>
      </c>
      <c r="AI4" s="5" t="inlineStr">
        <is>
          <t xml:space="preserve">2025-07-04</t>
        </is>
      </c>
      <c r="AJ4" s="5" t="inlineStr">
        <is>
          <t xml:space="preserve">2025-06-22</t>
        </is>
      </c>
      <c r="AK4" s="2" t="inlineStr">
        <is>
          <t xml:space="preserve">2025-06-16</t>
        </is>
      </c>
      <c r="AL4" s="2" t="inlineStr">
        <is>
          <t xml:space="preserve">2025-04-14</t>
        </is>
      </c>
      <c r="AM4" s="2" t="inlineStr">
        <is>
          <t xml:space="preserve">2025-04-01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100135326314</t>
        </is>
      </c>
      <c r="G5" s="2" t="inlineStr">
        <is>
          <t xml:space="preserve">ローレルタワールネ浜松町</t>
        </is>
      </c>
      <c r="H5" s="2" t="inlineStr">
        <is>
          <t xml:space="preserve">東京都</t>
        </is>
      </c>
      <c r="I5" s="2" t="inlineStr">
        <is>
          <t xml:space="preserve">東京都港区海岸２丁目</t>
        </is>
      </c>
      <c r="J5" s="2" t="inlineStr">
        <is>
          <t xml:space="preserve">2020年1月</t>
        </is>
      </c>
      <c r="K5" s="2" t="inlineStr">
        <is>
          <t xml:space="preserve">山手線　浜松町</t>
        </is>
      </c>
      <c r="L5" s="2" t="inlineStr">
        <is>
          <t xml:space="preserve">徒歩　10分</t>
        </is>
      </c>
      <c r="M5" s="2" t="inlineStr">
        <is>
          <t xml:space="preserve">81.01㎡</t>
        </is>
      </c>
      <c r="N5" s="4">
        <v>23000</v>
      </c>
      <c r="O5" s="5">
        <v>938.6</v>
      </c>
      <c r="P5" s="5">
        <f>AVERAGE(R5:T5)</f>
      </c>
      <c r="Q5" s="5">
        <f>MAX(R5:V5)</f>
      </c>
      <c r="R5" s="5">
        <v>696.3</v>
      </c>
      <c r="S5" s="5">
        <v>824.1</v>
      </c>
      <c r="T5" s="5">
        <v>614.6</v>
      </c>
      <c r="U5" s="5">
        <v>757.2</v>
      </c>
      <c r="V5" s="5">
        <v>581.1</v>
      </c>
      <c r="W5" s="2" t="inlineStr">
        <is>
          <t xml:space="preserve">2025-05-19</t>
        </is>
      </c>
      <c r="X5" s="2" t="inlineStr">
        <is>
          <t xml:space="preserve">2025-01-06</t>
        </is>
      </c>
      <c r="Y5" s="2" t="inlineStr">
        <is>
          <t xml:space="preserve">2025-02-09</t>
        </is>
      </c>
      <c r="Z5" s="2" t="inlineStr">
        <is>
          <t xml:space="preserve">2025-02-03</t>
        </is>
      </c>
      <c r="AA5" s="2" t="inlineStr">
        <is>
          <t xml:space="preserve">2024-11-16</t>
        </is>
      </c>
      <c r="AB5" s="4">
        <f>AVERAGE(AD5:AF5)</f>
      </c>
      <c r="AC5" s="5">
        <f>MAX(AD5:AH5)</f>
      </c>
      <c r="AD5" s="5">
        <v>696.3</v>
      </c>
      <c r="AE5" s="5">
        <v>824.1</v>
      </c>
      <c r="AF5" s="5">
        <v>614.6</v>
      </c>
      <c r="AG5" s="5">
        <v>757.2</v>
      </c>
      <c r="AH5" s="5">
        <v>489.2</v>
      </c>
      <c r="AI5" s="5" t="inlineStr">
        <is>
          <t xml:space="preserve">2025-05-19</t>
        </is>
      </c>
      <c r="AJ5" s="5" t="inlineStr">
        <is>
          <t xml:space="preserve">2025-01-06</t>
        </is>
      </c>
      <c r="AK5" s="2" t="inlineStr">
        <is>
          <t xml:space="preserve">2025-02-09</t>
        </is>
      </c>
      <c r="AL5" s="2" t="inlineStr">
        <is>
          <t xml:space="preserve">2025-02-03</t>
        </is>
      </c>
      <c r="AM5" s="2" t="inlineStr">
        <is>
          <t xml:space="preserve">2025-01-25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100135353776</t>
        </is>
      </c>
      <c r="G6" s="2" t="inlineStr">
        <is>
          <t xml:space="preserve">イニシアイオ西麻布</t>
        </is>
      </c>
      <c r="H6" s="2" t="inlineStr">
        <is>
          <t xml:space="preserve">東京都</t>
        </is>
      </c>
      <c r="I6" s="2" t="inlineStr">
        <is>
          <t xml:space="preserve">東京都港区西麻布３丁目</t>
        </is>
      </c>
      <c r="J6" s="2" t="inlineStr">
        <is>
          <t xml:space="preserve">2012年4月</t>
        </is>
      </c>
      <c r="K6" s="2" t="inlineStr">
        <is>
          <t xml:space="preserve">日比谷線　六本木</t>
        </is>
      </c>
      <c r="L6" s="2" t="inlineStr">
        <is>
          <t xml:space="preserve">徒歩　7分</t>
        </is>
      </c>
      <c r="M6" s="2" t="inlineStr">
        <is>
          <t xml:space="preserve">70.96㎡</t>
        </is>
      </c>
      <c r="N6" s="4">
        <v>21000</v>
      </c>
      <c r="O6" s="5">
        <v>978.4</v>
      </c>
      <c r="P6" s="5">
        <f>AVERAGE(R6:T6)</f>
      </c>
      <c r="Q6" s="5">
        <f>MAX(R6:V6)</f>
      </c>
      <c r="R6" s="5">
        <v>504.9</v>
      </c>
      <c r="S6" s="5">
        <v>479.7</v>
      </c>
      <c r="T6" s="5">
        <v>490.2</v>
      </c>
      <c r="U6" s="5">
        <v>442.3</v>
      </c>
      <c r="V6" s="5">
        <v>488.3</v>
      </c>
      <c r="W6" s="2" t="inlineStr">
        <is>
          <t xml:space="preserve">2022-06-18</t>
        </is>
      </c>
      <c r="X6" s="2" t="inlineStr">
        <is>
          <t xml:space="preserve">2020-06-06</t>
        </is>
      </c>
      <c r="Y6" s="2" t="inlineStr">
        <is>
          <t xml:space="preserve">2019-06-30</t>
        </is>
      </c>
      <c r="Z6" s="2" t="inlineStr">
        <is>
          <t xml:space="preserve">2018-08-21</t>
        </is>
      </c>
      <c r="AA6" s="2" t="inlineStr">
        <is>
          <t xml:space="preserve">2017-05-21</t>
        </is>
      </c>
      <c r="AB6" s="4">
        <f>AVERAGE(AD6:AF6)</f>
      </c>
      <c r="AC6" s="5">
        <f>MAX(AD6:AH6)</f>
      </c>
      <c r="AD6" s="5">
        <v>863.2</v>
      </c>
      <c r="AE6" s="5">
        <v>1347.9</v>
      </c>
      <c r="AF6" s="5">
        <v>625.6</v>
      </c>
      <c r="AG6" s="5">
        <v>859.9</v>
      </c>
      <c r="AH6" s="5">
        <v>490.9</v>
      </c>
      <c r="AI6" s="5" t="inlineStr">
        <is>
          <t xml:space="preserve">2025-06-19</t>
        </is>
      </c>
      <c r="AJ6" s="5" t="inlineStr">
        <is>
          <t xml:space="preserve">2025-02-17</t>
        </is>
      </c>
      <c r="AK6" s="2" t="inlineStr">
        <is>
          <t xml:space="preserve">2023-07-20</t>
        </is>
      </c>
      <c r="AL6" s="2" t="inlineStr">
        <is>
          <t xml:space="preserve">2023-03-03</t>
        </is>
      </c>
      <c r="AM6" s="2" t="inlineStr">
        <is>
          <t xml:space="preserve">2023-02-12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100135335218</t>
        </is>
      </c>
      <c r="G7" s="2" t="inlineStr">
        <is>
          <t xml:space="preserve">ヴィークコート原宿Ｈｉｌｌｓ</t>
        </is>
      </c>
      <c r="H7" s="2" t="inlineStr">
        <is>
          <t xml:space="preserve">東京都</t>
        </is>
      </c>
      <c r="I7" s="2" t="inlineStr">
        <is>
          <t xml:space="preserve">東京都渋谷区千駄ヶ谷３丁目</t>
        </is>
      </c>
      <c r="J7" s="2" t="inlineStr">
        <is>
          <t xml:space="preserve">2013年12月</t>
        </is>
      </c>
      <c r="K7" s="2" t="inlineStr">
        <is>
          <t xml:space="preserve">副都心線　北参道</t>
        </is>
      </c>
      <c r="L7" s="2" t="inlineStr">
        <is>
          <t xml:space="preserve">徒歩　5分</t>
        </is>
      </c>
      <c r="M7" s="2" t="inlineStr">
        <is>
          <t xml:space="preserve">70.01㎡</t>
        </is>
      </c>
      <c r="N7" s="4">
        <v>19800</v>
      </c>
      <c r="O7" s="5">
        <v>935</v>
      </c>
      <c r="P7" s="5">
        <f>AVERAGE(R7:T7)</f>
      </c>
      <c r="Q7" s="5">
        <f>MAX(R7:V7)</f>
      </c>
      <c r="R7" s="5">
        <v>652</v>
      </c>
      <c r="S7" s="5">
        <v>523.5</v>
      </c>
      <c r="T7" s="5">
        <v>474.7</v>
      </c>
      <c r="U7" s="5">
        <v>432.1</v>
      </c>
      <c r="V7" s="5">
        <v>458.1</v>
      </c>
      <c r="W7" s="2" t="inlineStr">
        <is>
          <t xml:space="preserve">2023-08-07</t>
        </is>
      </c>
      <c r="X7" s="2" t="inlineStr">
        <is>
          <t xml:space="preserve">2021-08-23</t>
        </is>
      </c>
      <c r="Y7" s="2" t="inlineStr">
        <is>
          <t xml:space="preserve">2020-08-29</t>
        </is>
      </c>
      <c r="Z7" s="2" t="inlineStr">
        <is>
          <t xml:space="preserve">2017-07-13</t>
        </is>
      </c>
      <c r="AA7" s="2" t="inlineStr">
        <is>
          <t xml:space="preserve">2016-12-24</t>
        </is>
      </c>
      <c r="AB7" s="4">
        <f>AVERAGE(AD7:AF7)</f>
      </c>
      <c r="AC7" s="5">
        <f>MAX(AD7:AH7)</f>
      </c>
      <c r="AD7" s="5">
        <v>652</v>
      </c>
      <c r="AE7" s="5">
        <v>514.6</v>
      </c>
      <c r="AF7" s="5">
        <v>560.3</v>
      </c>
      <c r="AG7" s="5">
        <v>523.5</v>
      </c>
      <c r="AH7" s="5">
        <v>474.7</v>
      </c>
      <c r="AI7" s="5" t="inlineStr">
        <is>
          <t xml:space="preserve">2023-08-07</t>
        </is>
      </c>
      <c r="AJ7" s="5" t="inlineStr">
        <is>
          <t xml:space="preserve">2022-02-18</t>
        </is>
      </c>
      <c r="AK7" s="2" t="inlineStr">
        <is>
          <t xml:space="preserve">2021-09-18</t>
        </is>
      </c>
      <c r="AL7" s="2" t="inlineStr">
        <is>
          <t xml:space="preserve">2021-08-23</t>
        </is>
      </c>
      <c r="AM7" s="2" t="inlineStr">
        <is>
          <t xml:space="preserve">2020-08-29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100135354716</t>
        </is>
      </c>
      <c r="G8" s="2" t="inlineStr">
        <is>
          <t xml:space="preserve">エアライズタワーライズアリーナビル</t>
        </is>
      </c>
      <c r="H8" s="2" t="inlineStr">
        <is>
          <t xml:space="preserve">東京都</t>
        </is>
      </c>
      <c r="I8" s="2" t="inlineStr">
        <is>
          <t xml:space="preserve">東京都豊島区東池袋４丁目</t>
        </is>
      </c>
      <c r="J8" s="2" t="inlineStr">
        <is>
          <t xml:space="preserve">2007年1月</t>
        </is>
      </c>
      <c r="K8" s="2" t="inlineStr">
        <is>
          <t xml:space="preserve">有楽町線　東池袋</t>
        </is>
      </c>
      <c r="L8" s="2" t="inlineStr">
        <is>
          <t xml:space="preserve">徒歩　1分</t>
        </is>
      </c>
      <c r="M8" s="2" t="inlineStr">
        <is>
          <t xml:space="preserve">76.73㎡</t>
        </is>
      </c>
      <c r="N8" s="4">
        <v>19500</v>
      </c>
      <c r="O8" s="5">
        <v>840.2</v>
      </c>
      <c r="P8" s="5">
        <f>AVERAGE(R8:T8)</f>
      </c>
      <c r="Q8" s="5">
        <f>MAX(R8:V8)</f>
      </c>
      <c r="R8" s="5">
        <v>590.3</v>
      </c>
      <c r="S8" s="5">
        <v>793.2</v>
      </c>
      <c r="T8" s="5">
        <v>684.7</v>
      </c>
      <c r="U8" s="5">
        <v>783.9</v>
      </c>
      <c r="V8" s="5">
        <v>618.1</v>
      </c>
      <c r="W8" s="2" t="inlineStr">
        <is>
          <t xml:space="preserve">2025-07-24</t>
        </is>
      </c>
      <c r="X8" s="2" t="inlineStr">
        <is>
          <t xml:space="preserve">2025-06-30</t>
        </is>
      </c>
      <c r="Y8" s="2" t="inlineStr">
        <is>
          <t xml:space="preserve">2024-08-31</t>
        </is>
      </c>
      <c r="Z8" s="2" t="inlineStr">
        <is>
          <t xml:space="preserve">2024-07-09</t>
        </is>
      </c>
      <c r="AA8" s="2" t="inlineStr">
        <is>
          <t xml:space="preserve">2024-05-26</t>
        </is>
      </c>
      <c r="AB8" s="4">
        <f>AVERAGE(AD8:AF8)</f>
      </c>
      <c r="AC8" s="5">
        <f>MAX(AD8:AH8)</f>
      </c>
      <c r="AD8" s="5">
        <v>590.3</v>
      </c>
      <c r="AE8" s="5">
        <v>650.1</v>
      </c>
      <c r="AF8" s="5">
        <v>793.2</v>
      </c>
      <c r="AG8" s="5">
        <v>981.3</v>
      </c>
      <c r="AH8" s="5">
        <v>595.9</v>
      </c>
      <c r="AI8" s="5" t="inlineStr">
        <is>
          <t xml:space="preserve">2025-07-24</t>
        </is>
      </c>
      <c r="AJ8" s="5" t="inlineStr">
        <is>
          <t xml:space="preserve">2025-06-27</t>
        </is>
      </c>
      <c r="AK8" s="2" t="inlineStr">
        <is>
          <t xml:space="preserve">2025-06-30</t>
        </is>
      </c>
      <c r="AL8" s="2" t="inlineStr">
        <is>
          <t xml:space="preserve">2025-05-26</t>
        </is>
      </c>
      <c r="AM8" s="2" t="inlineStr">
        <is>
          <t xml:space="preserve">2025-05-23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100135290165</t>
        </is>
      </c>
      <c r="G9" s="2" t="inlineStr">
        <is>
          <t xml:space="preserve">ブリリアタワー東京</t>
        </is>
      </c>
      <c r="H9" s="2" t="inlineStr">
        <is>
          <t xml:space="preserve">東京都</t>
        </is>
      </c>
      <c r="I9" s="2" t="inlineStr">
        <is>
          <t xml:space="preserve">東京都墨田区太平４丁目</t>
        </is>
      </c>
      <c r="J9" s="2" t="inlineStr">
        <is>
          <t xml:space="preserve">2006年2月</t>
        </is>
      </c>
      <c r="K9" s="2" t="inlineStr">
        <is>
          <t xml:space="preserve">総武中央線　錦糸町</t>
        </is>
      </c>
      <c r="L9" s="2" t="inlineStr">
        <is>
          <t xml:space="preserve">徒歩　6分</t>
        </is>
      </c>
      <c r="M9" s="2" t="inlineStr">
        <is>
          <t xml:space="preserve">80.4㎡</t>
        </is>
      </c>
      <c r="N9" s="4">
        <v>19500</v>
      </c>
      <c r="O9" s="5">
        <v>801.8</v>
      </c>
      <c r="P9" s="5">
        <f>AVERAGE(R9:T9)</f>
      </c>
      <c r="Q9" s="5">
        <f>MAX(R9:V9)</f>
      </c>
      <c r="R9" s="5">
        <v>639.4</v>
      </c>
      <c r="S9" s="5">
        <v>691</v>
      </c>
      <c r="T9" s="5">
        <v>644.1</v>
      </c>
      <c r="U9" s="5">
        <v>481.8</v>
      </c>
      <c r="V9" s="5">
        <v>623.2</v>
      </c>
      <c r="W9" s="2" t="inlineStr">
        <is>
          <t xml:space="preserve">2025-04-28</t>
        </is>
      </c>
      <c r="X9" s="2" t="inlineStr">
        <is>
          <t xml:space="preserve">2025-04-26</t>
        </is>
      </c>
      <c r="Y9" s="2" t="inlineStr">
        <is>
          <t xml:space="preserve">2024-05-27</t>
        </is>
      </c>
      <c r="Z9" s="2" t="inlineStr">
        <is>
          <t xml:space="preserve">2024-04-26</t>
        </is>
      </c>
      <c r="AA9" s="2" t="inlineStr">
        <is>
          <t xml:space="preserve">2023-07-13</t>
        </is>
      </c>
      <c r="AB9" s="4">
        <f>AVERAGE(AD9:AF9)</f>
      </c>
      <c r="AC9" s="5">
        <f>MAX(AD9:AH9)</f>
      </c>
      <c r="AD9" s="5">
        <v>651.9</v>
      </c>
      <c r="AE9" s="5">
        <v>639.4</v>
      </c>
      <c r="AF9" s="5">
        <v>691</v>
      </c>
      <c r="AG9" s="5">
        <v>644.1</v>
      </c>
      <c r="AH9" s="5">
        <v>481.8</v>
      </c>
      <c r="AI9" s="5" t="inlineStr">
        <is>
          <t xml:space="preserve">2025-05-30</t>
        </is>
      </c>
      <c r="AJ9" s="5" t="inlineStr">
        <is>
          <t xml:space="preserve">2025-04-28</t>
        </is>
      </c>
      <c r="AK9" s="2" t="inlineStr">
        <is>
          <t xml:space="preserve">2025-04-26</t>
        </is>
      </c>
      <c r="AL9" s="2" t="inlineStr">
        <is>
          <t xml:space="preserve">2024-05-27</t>
        </is>
      </c>
      <c r="AM9" s="2" t="inlineStr">
        <is>
          <t xml:space="preserve">2024-04-26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100135338964</t>
        </is>
      </c>
      <c r="G10" s="2" t="inlineStr">
        <is>
          <t xml:space="preserve">シティタワー大井町</t>
        </is>
      </c>
      <c r="H10" s="2" t="inlineStr">
        <is>
          <t xml:space="preserve">東京都</t>
        </is>
      </c>
      <c r="I10" s="2" t="inlineStr">
        <is>
          <t xml:space="preserve">東京都品川区大井１丁目</t>
        </is>
      </c>
      <c r="J10" s="2" t="inlineStr">
        <is>
          <t xml:space="preserve">2019年8月</t>
        </is>
      </c>
      <c r="K10" s="2" t="inlineStr">
        <is>
          <t xml:space="preserve">京浜東北線　大井町</t>
        </is>
      </c>
      <c r="L10" s="2" t="inlineStr">
        <is>
          <t xml:space="preserve">徒歩　5分</t>
        </is>
      </c>
      <c r="M10" s="2" t="inlineStr">
        <is>
          <t xml:space="preserve">71.04㎡</t>
        </is>
      </c>
      <c r="N10" s="4">
        <v>18800</v>
      </c>
      <c r="O10" s="5">
        <v>874.9</v>
      </c>
      <c r="P10" s="5">
        <f>AVERAGE(R10:T10)</f>
      </c>
      <c r="Q10" s="5">
        <f>MAX(R10:V10)</f>
      </c>
      <c r="R10" s="5">
        <v>857.4</v>
      </c>
      <c r="S10" s="5">
        <v>863.4</v>
      </c>
      <c r="T10" s="5">
        <v>924.6</v>
      </c>
      <c r="U10" s="5">
        <v>1090.2</v>
      </c>
      <c r="V10" s="5">
        <v>898.7</v>
      </c>
      <c r="W10" s="2" t="inlineStr">
        <is>
          <t xml:space="preserve">2025-07-27</t>
        </is>
      </c>
      <c r="X10" s="2" t="inlineStr">
        <is>
          <t xml:space="preserve">2025-07-14</t>
        </is>
      </c>
      <c r="Y10" s="2" t="inlineStr">
        <is>
          <t xml:space="preserve">2025-06-30</t>
        </is>
      </c>
      <c r="Z10" s="2" t="inlineStr">
        <is>
          <t xml:space="preserve">2025-06-29</t>
        </is>
      </c>
      <c r="AA10" s="2" t="inlineStr">
        <is>
          <t xml:space="preserve">2025-06-28</t>
        </is>
      </c>
      <c r="AB10" s="4">
        <f>AVERAGE(AD10:AF10)</f>
      </c>
      <c r="AC10" s="5">
        <f>MAX(AD10:AH10)</f>
      </c>
      <c r="AD10" s="5">
        <v>857.4</v>
      </c>
      <c r="AE10" s="5">
        <v>863.4</v>
      </c>
      <c r="AF10" s="5">
        <v>924.6</v>
      </c>
      <c r="AG10" s="5">
        <v>1090.2</v>
      </c>
      <c r="AH10" s="5">
        <v>898.7</v>
      </c>
      <c r="AI10" s="5" t="inlineStr">
        <is>
          <t xml:space="preserve">2025-07-27</t>
        </is>
      </c>
      <c r="AJ10" s="5" t="inlineStr">
        <is>
          <t xml:space="preserve">2025-07-14</t>
        </is>
      </c>
      <c r="AK10" s="2" t="inlineStr">
        <is>
          <t xml:space="preserve">2025-06-30</t>
        </is>
      </c>
      <c r="AL10" s="2" t="inlineStr">
        <is>
          <t xml:space="preserve">2025-06-29</t>
        </is>
      </c>
      <c r="AM10" s="2" t="inlineStr">
        <is>
          <t xml:space="preserve">2025-06-28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100135289562</t>
        </is>
      </c>
      <c r="G11" s="2" t="inlineStr">
        <is>
          <t xml:space="preserve">御殿山ハウス</t>
        </is>
      </c>
      <c r="H11" s="2" t="inlineStr">
        <is>
          <t xml:space="preserve">東京都</t>
        </is>
      </c>
      <c r="I11" s="2" t="inlineStr">
        <is>
          <t xml:space="preserve">東京都品川区北品川４丁目</t>
        </is>
      </c>
      <c r="J11" s="2" t="inlineStr">
        <is>
          <t xml:space="preserve">2005年9月</t>
        </is>
      </c>
      <c r="K11" s="2" t="inlineStr">
        <is>
          <t xml:space="preserve">京浜急行線　北品川</t>
        </is>
      </c>
      <c r="L11" s="2" t="inlineStr">
        <is>
          <t xml:space="preserve">徒歩　7分</t>
        </is>
      </c>
      <c r="M11" s="2" t="inlineStr">
        <is>
          <t xml:space="preserve">75.61㎡</t>
        </is>
      </c>
      <c r="N11" s="4">
        <v>18800</v>
      </c>
      <c r="O11" s="5">
        <v>822</v>
      </c>
      <c r="P11" s="5">
        <f>AVERAGE(R11:T11)</f>
      </c>
      <c r="Q11" s="5">
        <f>MAX(R11:V11)</f>
      </c>
      <c r="R11" s="5">
        <v>578.1</v>
      </c>
      <c r="S11" s="5">
        <v>632.3</v>
      </c>
      <c r="T11" s="5">
        <v>703.9</v>
      </c>
      <c r="U11" s="5">
        <v>499</v>
      </c>
      <c r="V11" s="5">
        <v>485.2</v>
      </c>
      <c r="W11" s="2" t="inlineStr">
        <is>
          <t xml:space="preserve">2025-06-16</t>
        </is>
      </c>
      <c r="X11" s="2" t="inlineStr">
        <is>
          <t xml:space="preserve">2025-05-01</t>
        </is>
      </c>
      <c r="Y11" s="2" t="inlineStr">
        <is>
          <t xml:space="preserve">2024-12-14</t>
        </is>
      </c>
      <c r="Z11" s="2" t="inlineStr">
        <is>
          <t xml:space="preserve">2024-01-15</t>
        </is>
      </c>
      <c r="AA11" s="2" t="inlineStr">
        <is>
          <t xml:space="preserve">2023-12-15</t>
        </is>
      </c>
      <c r="AB11" s="4">
        <f>AVERAGE(AD11:AF11)</f>
      </c>
      <c r="AC11" s="5">
        <f>MAX(AD11:AH11)</f>
      </c>
      <c r="AD11" s="5">
        <v>578.1</v>
      </c>
      <c r="AE11" s="5">
        <v>632.3</v>
      </c>
      <c r="AF11" s="5">
        <v>703.9</v>
      </c>
      <c r="AG11" s="5">
        <v>499</v>
      </c>
      <c r="AH11" s="5">
        <v>485.2</v>
      </c>
      <c r="AI11" s="5" t="inlineStr">
        <is>
          <t xml:space="preserve">2025-06-16</t>
        </is>
      </c>
      <c r="AJ11" s="5" t="inlineStr">
        <is>
          <t xml:space="preserve">2025-05-01</t>
        </is>
      </c>
      <c r="AK11" s="2" t="inlineStr">
        <is>
          <t xml:space="preserve">2024-12-14</t>
        </is>
      </c>
      <c r="AL11" s="2" t="inlineStr">
        <is>
          <t xml:space="preserve">2024-01-15</t>
        </is>
      </c>
      <c r="AM11" s="2" t="inlineStr">
        <is>
          <t xml:space="preserve">2023-12-15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100135353287</t>
        </is>
      </c>
      <c r="G12" s="2" t="inlineStr">
        <is>
          <t xml:space="preserve">レグノ・グランデ一番町タワー</t>
        </is>
      </c>
      <c r="H12" s="2" t="inlineStr">
        <is>
          <t xml:space="preserve">東京都</t>
        </is>
      </c>
      <c r="I12" s="2" t="inlineStr">
        <is>
          <t xml:space="preserve">東京都千代田区一番町</t>
        </is>
      </c>
      <c r="J12" s="2" t="inlineStr">
        <is>
          <t xml:space="preserve">2008年4月</t>
        </is>
      </c>
      <c r="K12" s="2" t="inlineStr">
        <is>
          <t xml:space="preserve">半蔵門線　半蔵門</t>
        </is>
      </c>
      <c r="L12" s="2" t="inlineStr">
        <is>
          <t xml:space="preserve">徒歩　2分</t>
        </is>
      </c>
      <c r="M12" s="2" t="inlineStr">
        <is>
          <t xml:space="preserve">54.98㎡</t>
        </is>
      </c>
      <c r="N12" s="4">
        <v>16600</v>
      </c>
      <c r="O12" s="5">
        <v>998.2</v>
      </c>
      <c r="P12" s="5">
        <f>AVERAGE(R12:T12)</f>
      </c>
      <c r="Q12" s="5">
        <f>MAX(R12:V12)</f>
      </c>
      <c r="R12" s="5">
        <v>1021</v>
      </c>
      <c r="S12" s="5">
        <v>949.1</v>
      </c>
      <c r="T12" s="5">
        <v>723.3</v>
      </c>
      <c r="U12" s="5">
        <v>558.2</v>
      </c>
      <c r="V12" s="5">
        <v>588.1</v>
      </c>
      <c r="W12" s="2" t="inlineStr">
        <is>
          <t xml:space="preserve">2025-07-13</t>
        </is>
      </c>
      <c r="X12" s="2" t="inlineStr">
        <is>
          <t xml:space="preserve">2025-06-26</t>
        </is>
      </c>
      <c r="Y12" s="2" t="inlineStr">
        <is>
          <t xml:space="preserve">2023-12-15</t>
        </is>
      </c>
      <c r="Z12" s="2" t="inlineStr">
        <is>
          <t xml:space="preserve">2022-03-10</t>
        </is>
      </c>
      <c r="AA12" s="2" t="inlineStr">
        <is>
          <t xml:space="preserve">2022-01-24</t>
        </is>
      </c>
      <c r="AB12" s="4">
        <f>AVERAGE(AD12:AF12)</f>
      </c>
      <c r="AC12" s="5">
        <f>MAX(AD12:AH12)</f>
      </c>
      <c r="AD12" s="5">
        <v>1021</v>
      </c>
      <c r="AE12" s="5">
        <v>949.1</v>
      </c>
      <c r="AF12" s="5">
        <v>1484.1</v>
      </c>
      <c r="AG12" s="5">
        <v>1030.8</v>
      </c>
      <c r="AH12" s="5">
        <v>800.2</v>
      </c>
      <c r="AI12" s="5" t="inlineStr">
        <is>
          <t xml:space="preserve">2025-07-13</t>
        </is>
      </c>
      <c r="AJ12" s="5" t="inlineStr">
        <is>
          <t xml:space="preserve">2025-06-26</t>
        </is>
      </c>
      <c r="AK12" s="2" t="inlineStr">
        <is>
          <t xml:space="preserve">2025-06-09</t>
        </is>
      </c>
      <c r="AL12" s="2" t="inlineStr">
        <is>
          <t xml:space="preserve">2025-04-24</t>
        </is>
      </c>
      <c r="AM12" s="2" t="inlineStr">
        <is>
          <t xml:space="preserve">2025-03-31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100135308831</t>
        </is>
      </c>
      <c r="G13" s="2" t="inlineStr">
        <is>
          <t xml:space="preserve">プラウド奥沢</t>
        </is>
      </c>
      <c r="H13" s="2" t="inlineStr">
        <is>
          <t xml:space="preserve">東京都</t>
        </is>
      </c>
      <c r="I13" s="2" t="inlineStr">
        <is>
          <t xml:space="preserve">東京都世田谷区奥沢３丁目</t>
        </is>
      </c>
      <c r="J13" s="2" t="inlineStr">
        <is>
          <t xml:space="preserve">2014年2月</t>
        </is>
      </c>
      <c r="K13" s="2" t="inlineStr">
        <is>
          <t xml:space="preserve">目黒線　奥沢</t>
        </is>
      </c>
      <c r="L13" s="2" t="inlineStr">
        <is>
          <t xml:space="preserve">徒歩　4分</t>
        </is>
      </c>
      <c r="M13" s="2" t="inlineStr">
        <is>
          <t xml:space="preserve">79.67㎡</t>
        </is>
      </c>
      <c r="N13" s="4">
        <v>16000</v>
      </c>
      <c r="O13" s="5">
        <v>663.9</v>
      </c>
      <c r="P13" s="5">
        <f>AVERAGE(R13:T13)</f>
      </c>
      <c r="Q13" s="5">
        <f>MAX(R13:V13)</f>
      </c>
      <c r="R13" s="5">
        <v>703</v>
      </c>
      <c r="S13" s="5">
        <v>602.2</v>
      </c>
      <c r="T13" s="5">
        <v>520.8</v>
      </c>
      <c r="U13" s="5">
        <v>492.2</v>
      </c>
      <c r="V13" s="5">
        <v>497.1</v>
      </c>
      <c r="W13" s="2" t="inlineStr">
        <is>
          <t xml:space="preserve">2025-04-05</t>
        </is>
      </c>
      <c r="X13" s="2" t="inlineStr">
        <is>
          <t xml:space="preserve">2024-11-10</t>
        </is>
      </c>
      <c r="Y13" s="2" t="inlineStr">
        <is>
          <t xml:space="preserve">2022-09-23</t>
        </is>
      </c>
      <c r="Z13" s="2" t="inlineStr">
        <is>
          <t xml:space="preserve">2022-09-03</t>
        </is>
      </c>
      <c r="AA13" s="2" t="inlineStr">
        <is>
          <t xml:space="preserve">2022-07-09</t>
        </is>
      </c>
      <c r="AB13" s="4">
        <f>AVERAGE(AD13:AF13)</f>
      </c>
      <c r="AC13" s="5">
        <f>MAX(AD13:AH13)</f>
      </c>
      <c r="AD13" s="5">
        <v>495.1</v>
      </c>
      <c r="AE13" s="5">
        <v>703</v>
      </c>
      <c r="AF13" s="5">
        <v>602.2</v>
      </c>
      <c r="AG13" s="5">
        <v>665</v>
      </c>
      <c r="AH13" s="5">
        <v>447.4</v>
      </c>
      <c r="AI13" s="5" t="inlineStr">
        <is>
          <t xml:space="preserve">2025-05-11</t>
        </is>
      </c>
      <c r="AJ13" s="5" t="inlineStr">
        <is>
          <t xml:space="preserve">2025-04-05</t>
        </is>
      </c>
      <c r="AK13" s="2" t="inlineStr">
        <is>
          <t xml:space="preserve">2024-11-10</t>
        </is>
      </c>
      <c r="AL13" s="2" t="inlineStr">
        <is>
          <t xml:space="preserve">2024-11-04</t>
        </is>
      </c>
      <c r="AM13" s="2" t="inlineStr">
        <is>
          <t xml:space="preserve">2023-11-04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100135348505</t>
        </is>
      </c>
      <c r="G14" s="2" t="inlineStr">
        <is>
          <t xml:space="preserve">カテリーナ三田タワースイート　イーストアーク</t>
        </is>
      </c>
      <c r="H14" s="2" t="inlineStr">
        <is>
          <t xml:space="preserve">東京都</t>
        </is>
      </c>
      <c r="I14" s="2" t="inlineStr">
        <is>
          <t xml:space="preserve">東京都港区芝４丁目</t>
        </is>
      </c>
      <c r="J14" s="2" t="inlineStr">
        <is>
          <t xml:space="preserve">2006年8月</t>
        </is>
      </c>
      <c r="K14" s="2" t="inlineStr">
        <is>
          <t xml:space="preserve">都営三田線　三田</t>
        </is>
      </c>
      <c r="L14" s="2" t="inlineStr">
        <is>
          <t xml:space="preserve">徒歩　2分</t>
        </is>
      </c>
      <c r="M14" s="2" t="inlineStr">
        <is>
          <t xml:space="preserve">77.92㎡</t>
        </is>
      </c>
      <c r="N14" s="4">
        <v>14600</v>
      </c>
      <c r="O14" s="5">
        <v>619.5</v>
      </c>
      <c r="P14" s="5">
        <f>AVERAGE(R14:T14)</f>
      </c>
      <c r="Q14" s="5">
        <f>MAX(R14:V14)</f>
      </c>
      <c r="R14" s="5">
        <v>796.9</v>
      </c>
      <c r="S14" s="5">
        <v>383.2</v>
      </c>
      <c r="T14" s="5">
        <v>404.2</v>
      </c>
      <c r="U14" s="5">
        <v>424.2</v>
      </c>
      <c r="V14" s="5">
        <v>360.5</v>
      </c>
      <c r="W14" s="2" t="inlineStr">
        <is>
          <t xml:space="preserve">2025-04-07</t>
        </is>
      </c>
      <c r="X14" s="2" t="inlineStr">
        <is>
          <t xml:space="preserve">2019-09-28</t>
        </is>
      </c>
      <c r="Y14" s="2" t="inlineStr">
        <is>
          <t xml:space="preserve">2019-05-25</t>
        </is>
      </c>
      <c r="Z14" s="2" t="inlineStr">
        <is>
          <t xml:space="preserve">2019-04-13</t>
        </is>
      </c>
      <c r="AA14" s="2" t="inlineStr">
        <is>
          <t xml:space="preserve">2018-02-17</t>
        </is>
      </c>
      <c r="AB14" s="4">
        <f>AVERAGE(AD14:AF14)</f>
      </c>
      <c r="AC14" s="5">
        <f>MAX(AD14:AH14)</f>
      </c>
      <c r="AD14" s="5">
        <v>796.9</v>
      </c>
      <c r="AE14" s="5">
        <v>1135.9</v>
      </c>
      <c r="AF14" s="5">
        <v>710.4</v>
      </c>
      <c r="AG14" s="5">
        <v>600.5</v>
      </c>
      <c r="AH14" s="5">
        <v>610.8</v>
      </c>
      <c r="AI14" s="5" t="inlineStr">
        <is>
          <t xml:space="preserve">2025-04-07</t>
        </is>
      </c>
      <c r="AJ14" s="5" t="inlineStr">
        <is>
          <t xml:space="preserve">2025-03-24</t>
        </is>
      </c>
      <c r="AK14" s="2" t="inlineStr">
        <is>
          <t xml:space="preserve">2025-02-09</t>
        </is>
      </c>
      <c r="AL14" s="2" t="inlineStr">
        <is>
          <t xml:space="preserve">2024-11-08</t>
        </is>
      </c>
      <c r="AM14" s="2" t="inlineStr">
        <is>
          <t xml:space="preserve">2024-09-01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100135371011</t>
        </is>
      </c>
      <c r="G15" s="2" t="inlineStr">
        <is>
          <t xml:space="preserve">ベイズタワー＆ガーデン</t>
        </is>
      </c>
      <c r="H15" s="2" t="inlineStr">
        <is>
          <t xml:space="preserve">東京都</t>
        </is>
      </c>
      <c r="I15" s="2" t="inlineStr">
        <is>
          <t xml:space="preserve">東京都江東区豊洲６丁目</t>
        </is>
      </c>
      <c r="J15" s="2" t="inlineStr">
        <is>
          <t xml:space="preserve">2016年6月</t>
        </is>
      </c>
      <c r="K15" s="2" t="inlineStr">
        <is>
          <t xml:space="preserve">ゆりかもめ　新豊洲</t>
        </is>
      </c>
      <c r="L15" s="2" t="inlineStr">
        <is>
          <t xml:space="preserve">徒歩　6分</t>
        </is>
      </c>
      <c r="M15" s="2" t="inlineStr">
        <is>
          <t xml:space="preserve">77.44㎡</t>
        </is>
      </c>
      <c r="N15" s="4">
        <v>14500</v>
      </c>
      <c r="O15" s="5">
        <v>619</v>
      </c>
      <c r="P15" s="5">
        <f>AVERAGE(R15:T15)</f>
      </c>
      <c r="Q15" s="5">
        <f>MAX(R15:V15)</f>
      </c>
      <c r="R15" s="5">
        <v>676.4</v>
      </c>
      <c r="S15" s="5">
        <v>635.2</v>
      </c>
      <c r="T15" s="5">
        <v>740.1</v>
      </c>
      <c r="U15" s="5">
        <v>571.7</v>
      </c>
      <c r="V15" s="5">
        <v>621.8</v>
      </c>
      <c r="W15" s="2" t="inlineStr">
        <is>
          <t xml:space="preserve">2025-04-14</t>
        </is>
      </c>
      <c r="X15" s="2" t="inlineStr">
        <is>
          <t xml:space="preserve">2025-03-31</t>
        </is>
      </c>
      <c r="Y15" s="2" t="inlineStr">
        <is>
          <t xml:space="preserve">2025-03-16</t>
        </is>
      </c>
      <c r="Z15" s="2" t="inlineStr">
        <is>
          <t xml:space="preserve">2025-01-19</t>
        </is>
      </c>
      <c r="AA15" s="2" t="inlineStr">
        <is>
          <t xml:space="preserve">2024-11-30</t>
        </is>
      </c>
      <c r="AB15" s="4">
        <f>AVERAGE(AD15:AF15)</f>
      </c>
      <c r="AC15" s="5">
        <f>MAX(AD15:AH15)</f>
      </c>
      <c r="AD15" s="5">
        <v>634.9</v>
      </c>
      <c r="AE15" s="5">
        <v>632.4</v>
      </c>
      <c r="AF15" s="5">
        <v>574.9</v>
      </c>
      <c r="AG15" s="5">
        <v>688.2</v>
      </c>
      <c r="AH15" s="5">
        <v>687.3</v>
      </c>
      <c r="AI15" s="5" t="inlineStr">
        <is>
          <t xml:space="preserve">2025-07-28</t>
        </is>
      </c>
      <c r="AJ15" s="5" t="inlineStr">
        <is>
          <t xml:space="preserve">2025-07-20</t>
        </is>
      </c>
      <c r="AK15" s="2" t="inlineStr">
        <is>
          <t xml:space="preserve">2025-07-11</t>
        </is>
      </c>
      <c r="AL15" s="2" t="inlineStr">
        <is>
          <t xml:space="preserve">2025-07-13</t>
        </is>
      </c>
      <c r="AM15" s="2" t="inlineStr">
        <is>
          <t xml:space="preserve">2025-07-12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100135324807</t>
        </is>
      </c>
      <c r="G16" s="2" t="inlineStr">
        <is>
          <t xml:space="preserve">浅草タワー</t>
        </is>
      </c>
      <c r="H16" s="2" t="inlineStr">
        <is>
          <t xml:space="preserve">東京都</t>
        </is>
      </c>
      <c r="I16" s="2" t="inlineStr">
        <is>
          <t xml:space="preserve">東京都台東区西浅草３丁目</t>
        </is>
      </c>
      <c r="J16" s="2" t="inlineStr">
        <is>
          <t xml:space="preserve">2012年2月</t>
        </is>
      </c>
      <c r="K16" s="2" t="inlineStr">
        <is>
          <t xml:space="preserve">つくばＥＸ　浅草</t>
        </is>
      </c>
      <c r="L16" s="2" t="inlineStr">
        <is>
          <t xml:space="preserve">徒歩　5分</t>
        </is>
      </c>
      <c r="M16" s="2" t="inlineStr">
        <is>
          <t xml:space="preserve">67.67㎡</t>
        </is>
      </c>
      <c r="N16" s="4">
        <v>13800</v>
      </c>
      <c r="O16" s="5">
        <v>674.2</v>
      </c>
      <c r="P16" s="5">
        <f>AVERAGE(R16:T16)</f>
      </c>
      <c r="Q16" s="5">
        <f>MAX(R16:V16)</f>
      </c>
      <c r="R16" s="5">
        <v>767.2</v>
      </c>
      <c r="S16" s="5">
        <v>621.9</v>
      </c>
      <c r="T16" s="5">
        <v>546.2</v>
      </c>
      <c r="U16" s="5">
        <v>602.5</v>
      </c>
      <c r="V16" s="5">
        <v>455.3</v>
      </c>
      <c r="W16" s="2" t="inlineStr">
        <is>
          <t xml:space="preserve">2025-06-01</t>
        </is>
      </c>
      <c r="X16" s="2" t="inlineStr">
        <is>
          <t xml:space="preserve">2025-04-05</t>
        </is>
      </c>
      <c r="Y16" s="2" t="inlineStr">
        <is>
          <t xml:space="preserve">2025-03-03</t>
        </is>
      </c>
      <c r="Z16" s="2" t="inlineStr">
        <is>
          <t xml:space="preserve">2025-02-01</t>
        </is>
      </c>
      <c r="AA16" s="2" t="inlineStr">
        <is>
          <t xml:space="preserve">2024-06-24</t>
        </is>
      </c>
      <c r="AB16" s="4">
        <f>AVERAGE(AD16:AF16)</f>
      </c>
      <c r="AC16" s="5">
        <f>MAX(AD16:AH16)</f>
      </c>
      <c r="AD16" s="5">
        <v>767.2</v>
      </c>
      <c r="AE16" s="5">
        <v>621.9</v>
      </c>
      <c r="AF16" s="5">
        <v>546.2</v>
      </c>
      <c r="AG16" s="5">
        <v>602.5</v>
      </c>
      <c r="AH16" s="5">
        <v>406.3</v>
      </c>
      <c r="AI16" s="5" t="inlineStr">
        <is>
          <t xml:space="preserve">2025-06-01</t>
        </is>
      </c>
      <c r="AJ16" s="5" t="inlineStr">
        <is>
          <t xml:space="preserve">2025-04-05</t>
        </is>
      </c>
      <c r="AK16" s="2" t="inlineStr">
        <is>
          <t xml:space="preserve">2025-03-03</t>
        </is>
      </c>
      <c r="AL16" s="2" t="inlineStr">
        <is>
          <t xml:space="preserve">2025-02-01</t>
        </is>
      </c>
      <c r="AM16" s="2" t="inlineStr">
        <is>
          <t xml:space="preserve">2025-01-31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100135327702</t>
        </is>
      </c>
      <c r="G17" s="2" t="inlineStr">
        <is>
          <t xml:space="preserve">クレヴィア南麻布</t>
        </is>
      </c>
      <c r="H17" s="2" t="inlineStr">
        <is>
          <t xml:space="preserve">東京都</t>
        </is>
      </c>
      <c r="I17" s="2" t="inlineStr">
        <is>
          <t xml:space="preserve">東京都港区南麻布２丁目</t>
        </is>
      </c>
      <c r="J17" s="2" t="inlineStr">
        <is>
          <t xml:space="preserve">2011年5月</t>
        </is>
      </c>
      <c r="K17" s="2" t="inlineStr">
        <is>
          <t xml:space="preserve">南北線　白金高輪</t>
        </is>
      </c>
      <c r="L17" s="2" t="inlineStr">
        <is>
          <t xml:space="preserve">徒歩　6分</t>
        </is>
      </c>
      <c r="M17" s="2" t="inlineStr">
        <is>
          <t xml:space="preserve">57.39㎡</t>
        </is>
      </c>
      <c r="N17" s="4">
        <v>13750</v>
      </c>
      <c r="O17" s="5">
        <v>792.1</v>
      </c>
      <c r="P17" s="5">
        <f>AVERAGE(R17:T17)</f>
      </c>
      <c r="Q17" s="5">
        <f>MAX(R17:V17)</f>
      </c>
      <c r="R17" s="5">
        <v>800.7</v>
      </c>
      <c r="S17" s="5">
        <v>509.9</v>
      </c>
      <c r="T17" s="5">
        <v>390.6</v>
      </c>
      <c r="U17" s="5">
        <v>395.4</v>
      </c>
      <c r="V17" s="5">
        <v>384.7</v>
      </c>
      <c r="W17" s="2" t="inlineStr">
        <is>
          <t xml:space="preserve">2025-05-29</t>
        </is>
      </c>
      <c r="X17" s="2" t="inlineStr">
        <is>
          <t xml:space="preserve">2023-04-03</t>
        </is>
      </c>
      <c r="Y17" s="2" t="inlineStr">
        <is>
          <t xml:space="preserve">2018-11-29</t>
        </is>
      </c>
      <c r="Z17" s="2" t="inlineStr">
        <is>
          <t xml:space="preserve">2017-07-16</t>
        </is>
      </c>
      <c r="AA17" s="2" t="inlineStr">
        <is>
          <t xml:space="preserve">2017-03-09</t>
        </is>
      </c>
      <c r="AB17" s="4">
        <f>AVERAGE(AD17:AF17)</f>
      </c>
      <c r="AC17" s="5">
        <f>MAX(AD17:AH17)</f>
      </c>
      <c r="AD17" s="5">
        <v>597.3</v>
      </c>
      <c r="AE17" s="5">
        <v>800.7</v>
      </c>
      <c r="AF17" s="5">
        <v>494.7</v>
      </c>
      <c r="AG17" s="5">
        <v>529.7</v>
      </c>
      <c r="AH17" s="5">
        <v>511.8</v>
      </c>
      <c r="AI17" s="5" t="inlineStr">
        <is>
          <t xml:space="preserve">2025-07-20</t>
        </is>
      </c>
      <c r="AJ17" s="5" t="inlineStr">
        <is>
          <t xml:space="preserve">2025-05-29</t>
        </is>
      </c>
      <c r="AK17" s="2" t="inlineStr">
        <is>
          <t xml:space="preserve">2025-05-08</t>
        </is>
      </c>
      <c r="AL17" s="2" t="inlineStr">
        <is>
          <t xml:space="preserve">2025-03-10</t>
        </is>
      </c>
      <c r="AM17" s="2" t="inlineStr">
        <is>
          <t xml:space="preserve">2025-02-27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100135335222</t>
        </is>
      </c>
      <c r="G18" s="2" t="inlineStr">
        <is>
          <t xml:space="preserve">オーベル目黒</t>
        </is>
      </c>
      <c r="H18" s="2" t="inlineStr">
        <is>
          <t xml:space="preserve">東京都</t>
        </is>
      </c>
      <c r="I18" s="2" t="inlineStr">
        <is>
          <t xml:space="preserve">東京都目黒区目黒１丁目</t>
        </is>
      </c>
      <c r="J18" s="2" t="inlineStr">
        <is>
          <t xml:space="preserve">2014年2月</t>
        </is>
      </c>
      <c r="K18" s="2" t="inlineStr">
        <is>
          <t xml:space="preserve">山手線　目黒</t>
        </is>
      </c>
      <c r="L18" s="2" t="inlineStr">
        <is>
          <t xml:space="preserve">徒歩　6分</t>
        </is>
      </c>
      <c r="M18" s="2" t="inlineStr">
        <is>
          <t xml:space="preserve">56.44㎡</t>
        </is>
      </c>
      <c r="N18" s="4">
        <v>12980</v>
      </c>
      <c r="O18" s="5">
        <v>760.3</v>
      </c>
      <c r="P18" s="5">
        <f>AVERAGE(R18:T18)</f>
      </c>
      <c r="Q18" s="5">
        <f>MAX(R18:V18)</f>
      </c>
      <c r="R18" s="5">
        <v>691.8</v>
      </c>
      <c r="S18" s="5">
        <v>596.4</v>
      </c>
      <c r="T18" s="5">
        <v>599.1</v>
      </c>
      <c r="U18" s="5">
        <v>520.6</v>
      </c>
      <c r="V18" s="5">
        <v>524.3</v>
      </c>
      <c r="W18" s="2" t="inlineStr">
        <is>
          <t xml:space="preserve">2025-07-08</t>
        </is>
      </c>
      <c r="X18" s="2" t="inlineStr">
        <is>
          <t xml:space="preserve">2025-04-28</t>
        </is>
      </c>
      <c r="Y18" s="2" t="inlineStr">
        <is>
          <t xml:space="preserve">2024-09-02</t>
        </is>
      </c>
      <c r="Z18" s="2" t="inlineStr">
        <is>
          <t xml:space="preserve">2023-10-15</t>
        </is>
      </c>
      <c r="AA18" s="2" t="inlineStr">
        <is>
          <t xml:space="preserve">2023-07-17</t>
        </is>
      </c>
      <c r="AB18" s="4">
        <f>AVERAGE(AD18:AF18)</f>
      </c>
      <c r="AC18" s="5">
        <f>MAX(AD18:AH18)</f>
      </c>
      <c r="AD18" s="5">
        <v>691.8</v>
      </c>
      <c r="AE18" s="5">
        <v>1205</v>
      </c>
      <c r="AF18" s="5">
        <v>596.4</v>
      </c>
      <c r="AG18" s="5">
        <v>993.6</v>
      </c>
      <c r="AH18" s="5">
        <v>891.7</v>
      </c>
      <c r="AI18" s="5" t="inlineStr">
        <is>
          <t xml:space="preserve">2025-07-08</t>
        </is>
      </c>
      <c r="AJ18" s="5" t="inlineStr">
        <is>
          <t xml:space="preserve">2025-05-24</t>
        </is>
      </c>
      <c r="AK18" s="2" t="inlineStr">
        <is>
          <t xml:space="preserve">2025-04-28</t>
        </is>
      </c>
      <c r="AL18" s="2" t="inlineStr">
        <is>
          <t xml:space="preserve">2025-02-28</t>
        </is>
      </c>
      <c r="AM18" s="2" t="inlineStr">
        <is>
          <t xml:space="preserve">2025-02-04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100135343467</t>
        </is>
      </c>
      <c r="G19" s="2" t="inlineStr">
        <is>
          <t xml:space="preserve">アトラスタワー曳舟</t>
        </is>
      </c>
      <c r="H19" s="2" t="inlineStr">
        <is>
          <t xml:space="preserve">東京都</t>
        </is>
      </c>
      <c r="I19" s="2" t="inlineStr">
        <is>
          <t xml:space="preserve">東京都墨田区京島１丁目</t>
        </is>
      </c>
      <c r="J19" s="2" t="inlineStr">
        <is>
          <t xml:space="preserve">2015年11月</t>
        </is>
      </c>
      <c r="K19" s="2" t="inlineStr">
        <is>
          <t xml:space="preserve">京成押上線　京成曳舟</t>
        </is>
      </c>
      <c r="L19" s="2" t="inlineStr">
        <is>
          <t xml:space="preserve">徒歩　4分</t>
        </is>
      </c>
      <c r="M19" s="2" t="inlineStr">
        <is>
          <t xml:space="preserve">80.11㎡</t>
        </is>
      </c>
      <c r="N19" s="4">
        <v>12500</v>
      </c>
      <c r="O19" s="5">
        <v>515.9</v>
      </c>
      <c r="P19" s="5">
        <f>AVERAGE(R19:T19)</f>
      </c>
      <c r="Q19" s="5">
        <f>MAX(R19:V19)</f>
      </c>
      <c r="R19" s="5">
        <v>424</v>
      </c>
      <c r="S19" s="5">
        <v>490.6</v>
      </c>
      <c r="T19" s="5">
        <v>458.1</v>
      </c>
      <c r="U19" s="5">
        <v>429.4</v>
      </c>
      <c r="V19" s="5">
        <v>403.6</v>
      </c>
      <c r="W19" s="2" t="inlineStr">
        <is>
          <t xml:space="preserve">2025-06-20</t>
        </is>
      </c>
      <c r="X19" s="2" t="inlineStr">
        <is>
          <t xml:space="preserve">2025-02-02</t>
        </is>
      </c>
      <c r="Y19" s="2" t="inlineStr">
        <is>
          <t xml:space="preserve">2024-07-27</t>
        </is>
      </c>
      <c r="Z19" s="2" t="inlineStr">
        <is>
          <t xml:space="preserve">2024-04-07</t>
        </is>
      </c>
      <c r="AA19" s="2" t="inlineStr">
        <is>
          <t xml:space="preserve">2023-10-23</t>
        </is>
      </c>
      <c r="AB19" s="4">
        <f>AVERAGE(AD19:AF19)</f>
      </c>
      <c r="AC19" s="5">
        <f>MAX(AD19:AH19)</f>
      </c>
      <c r="AD19" s="5">
        <v>395.9</v>
      </c>
      <c r="AE19" s="5">
        <v>412.8</v>
      </c>
      <c r="AF19" s="5">
        <v>424</v>
      </c>
      <c r="AG19" s="5">
        <v>576.6</v>
      </c>
      <c r="AH19" s="5">
        <v>423</v>
      </c>
      <c r="AI19" s="5" t="inlineStr">
        <is>
          <t xml:space="preserve">2025-07-22</t>
        </is>
      </c>
      <c r="AJ19" s="5" t="inlineStr">
        <is>
          <t xml:space="preserve">2025-07-03</t>
        </is>
      </c>
      <c r="AK19" s="2" t="inlineStr">
        <is>
          <t xml:space="preserve">2025-06-20</t>
        </is>
      </c>
      <c r="AL19" s="2" t="inlineStr">
        <is>
          <t xml:space="preserve">2025-06-07</t>
        </is>
      </c>
      <c r="AM19" s="2" t="inlineStr">
        <is>
          <t xml:space="preserve">2025-06-02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100135353963</t>
        </is>
      </c>
      <c r="G20" s="2" t="inlineStr">
        <is>
          <t xml:space="preserve">ブロードシティ東京</t>
        </is>
      </c>
      <c r="H20" s="2" t="inlineStr">
        <is>
          <t xml:space="preserve">東京都</t>
        </is>
      </c>
      <c r="I20" s="2" t="inlineStr">
        <is>
          <t xml:space="preserve">東京都中央区日本橋蛎殻町１丁目</t>
        </is>
      </c>
      <c r="J20" s="2" t="inlineStr">
        <is>
          <t xml:space="preserve">2005年7月</t>
        </is>
      </c>
      <c r="K20" s="2" t="inlineStr">
        <is>
          <t xml:space="preserve">半蔵門線　水天宮前</t>
        </is>
      </c>
      <c r="L20" s="2" t="inlineStr">
        <is>
          <t xml:space="preserve">徒歩　2分</t>
        </is>
      </c>
      <c r="M20" s="2" t="inlineStr">
        <is>
          <t xml:space="preserve">61.16㎡</t>
        </is>
      </c>
      <c r="N20" s="4">
        <v>10000</v>
      </c>
      <c r="O20" s="5">
        <v>540.6</v>
      </c>
      <c r="P20" s="5">
        <f>AVERAGE(R20:T20)</f>
      </c>
      <c r="Q20" s="5">
        <f>MAX(R20:V20)</f>
      </c>
      <c r="R20" s="5">
        <v>520.1</v>
      </c>
      <c r="S20" s="5">
        <v>384.4</v>
      </c>
      <c r="T20" s="5">
        <v>362.7</v>
      </c>
      <c r="U20" s="5">
        <v>359.7</v>
      </c>
      <c r="V20" s="5">
        <v>338.5</v>
      </c>
      <c r="W20" s="2" t="inlineStr">
        <is>
          <t xml:space="preserve">2022-09-10</t>
        </is>
      </c>
      <c r="X20" s="2" t="inlineStr">
        <is>
          <t xml:space="preserve">2022-02-27</t>
        </is>
      </c>
      <c r="Y20" s="2" t="inlineStr">
        <is>
          <t xml:space="preserve">2021-04-05</t>
        </is>
      </c>
      <c r="Z20" s="2" t="inlineStr">
        <is>
          <t xml:space="preserve">2020-12-05</t>
        </is>
      </c>
      <c r="AA20" s="2" t="inlineStr">
        <is>
          <t xml:space="preserve">2020-05-24</t>
        </is>
      </c>
      <c r="AB20" s="4">
        <f>AVERAGE(AD20:AF20)</f>
      </c>
      <c r="AC20" s="5">
        <f>MAX(AD20:AH20)</f>
      </c>
      <c r="AD20" s="5">
        <v>586.2</v>
      </c>
      <c r="AE20" s="5">
        <v>475</v>
      </c>
      <c r="AF20" s="5">
        <v>620.7</v>
      </c>
      <c r="AG20" s="5">
        <v>516.6</v>
      </c>
      <c r="AH20" s="5">
        <v>461.5</v>
      </c>
      <c r="AI20" s="5" t="inlineStr">
        <is>
          <t xml:space="preserve">2025-03-30</t>
        </is>
      </c>
      <c r="AJ20" s="5" t="inlineStr">
        <is>
          <t xml:space="preserve">2024-10-07</t>
        </is>
      </c>
      <c r="AK20" s="2" t="inlineStr">
        <is>
          <t xml:space="preserve">2024-04-21</t>
        </is>
      </c>
      <c r="AL20" s="2" t="inlineStr">
        <is>
          <t xml:space="preserve">2023-08-05</t>
        </is>
      </c>
      <c r="AM20" s="2" t="inlineStr">
        <is>
          <t xml:space="preserve">2023-07-13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 t="inlineStr">
        <is>
          <t xml:space="preserve">成約物件不足</t>
        </is>
      </c>
      <c r="C21" s="3" t="inlineStr">
        <is>
          <t xml:space="preserve">成約物件不足</t>
        </is>
      </c>
      <c r="D21" s="3">
        <f>AB21/O21</f>
      </c>
      <c r="E21" s="3">
        <f>AC21/O21</f>
      </c>
      <c r="F21" s="2" t="inlineStr">
        <is>
          <t xml:space="preserve">100135350287</t>
        </is>
      </c>
      <c r="G21" s="2" t="inlineStr">
        <is>
          <t xml:space="preserve">パークタワー滝野川　手あり</t>
        </is>
      </c>
      <c r="H21" s="2" t="inlineStr">
        <is>
          <t xml:space="preserve">東京都</t>
        </is>
      </c>
      <c r="I21" s="2" t="inlineStr">
        <is>
          <t xml:space="preserve">東京都北区滝野川６丁目</t>
        </is>
      </c>
      <c r="J21" s="2" t="inlineStr">
        <is>
          <t xml:space="preserve">2013年11月</t>
        </is>
      </c>
      <c r="K21" s="2" t="inlineStr">
        <is>
          <t xml:space="preserve">都営三田線　西巣鴨</t>
        </is>
      </c>
      <c r="L21" s="2" t="inlineStr">
        <is>
          <t xml:space="preserve">徒歩　3分</t>
        </is>
      </c>
      <c r="M21" s="2" t="inlineStr">
        <is>
          <t xml:space="preserve">64.97㎡</t>
        </is>
      </c>
      <c r="N21" s="4">
        <v>9800</v>
      </c>
      <c r="O21" s="5">
        <v>498.7</v>
      </c>
      <c r="P21" s="5"/>
      <c r="Q21" s="5"/>
      <c r="R21" s="5"/>
      <c r="S21" s="5"/>
      <c r="T21" s="5"/>
      <c r="U21" s="5"/>
      <c r="V21" s="5"/>
      <c r="W21" s="2"/>
      <c r="X21" s="2"/>
      <c r="Y21" s="2"/>
      <c r="Z21" s="2"/>
      <c r="AA21" s="2"/>
      <c r="AB21" s="4">
        <f>AVERAGE(AD21:AF21)</f>
      </c>
      <c r="AC21" s="5">
        <f>MAX(AD21:AH21)</f>
      </c>
      <c r="AD21" s="5">
        <v>411.9</v>
      </c>
      <c r="AE21" s="5">
        <v>441.9</v>
      </c>
      <c r="AF21" s="5">
        <v>284.5</v>
      </c>
      <c r="AG21" s="5">
        <v>385.1</v>
      </c>
      <c r="AH21" s="5">
        <v>435.9</v>
      </c>
      <c r="AI21" s="5" t="inlineStr">
        <is>
          <t xml:space="preserve">2025-07-28</t>
        </is>
      </c>
      <c r="AJ21" s="5" t="inlineStr">
        <is>
          <t xml:space="preserve">2025-06-30</t>
        </is>
      </c>
      <c r="AK21" s="2" t="inlineStr">
        <is>
          <t xml:space="preserve">2025-06-30</t>
        </is>
      </c>
      <c r="AL21" s="2" t="inlineStr">
        <is>
          <t xml:space="preserve">2025-04-05</t>
        </is>
      </c>
      <c r="AM21" s="2" t="inlineStr">
        <is>
          <t xml:space="preserve">2025-03-16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 t="inlineStr">
        <is>
          <t xml:space="preserve">成約物件不足</t>
        </is>
      </c>
      <c r="C22" s="3" t="inlineStr">
        <is>
          <t xml:space="preserve">成約物件不足</t>
        </is>
      </c>
      <c r="D22" s="3">
        <f>AB22/O22</f>
      </c>
      <c r="E22" s="3">
        <f>AC22/O22</f>
      </c>
      <c r="F22" s="2" t="inlineStr">
        <is>
          <t xml:space="preserve">100135337444</t>
        </is>
      </c>
      <c r="G22" s="2"/>
      <c r="H22" s="2" t="inlineStr">
        <is>
          <t xml:space="preserve">東京都</t>
        </is>
      </c>
      <c r="I22" s="2" t="inlineStr">
        <is>
          <t xml:space="preserve">東京都品川区上大崎１丁目</t>
        </is>
      </c>
      <c r="J22" s="2" t="inlineStr">
        <is>
          <t xml:space="preserve">2011年5月</t>
        </is>
      </c>
      <c r="K22" s="2" t="inlineStr">
        <is>
          <t xml:space="preserve">山手線　目黒</t>
        </is>
      </c>
      <c r="L22" s="2" t="inlineStr">
        <is>
          <t xml:space="preserve">徒歩　7分</t>
        </is>
      </c>
      <c r="M22" s="2" t="inlineStr">
        <is>
          <t xml:space="preserve">69.42㎡</t>
        </is>
      </c>
      <c r="N22" s="4">
        <v>8980</v>
      </c>
      <c r="O22" s="5">
        <v>427.7</v>
      </c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  <c r="AA22" s="2"/>
      <c r="AB22" s="4">
        <f>AVERAGE(AD22:AF22)</f>
      </c>
      <c r="AC22" s="5">
        <f>MAX(AD22:AH22)</f>
      </c>
      <c r="AD22" s="5">
        <v>913.4</v>
      </c>
      <c r="AE22" s="5">
        <v>826.3</v>
      </c>
      <c r="AF22" s="5">
        <v>498.6</v>
      </c>
      <c r="AG22" s="5">
        <v>782.1</v>
      </c>
      <c r="AH22" s="5">
        <v>667.8</v>
      </c>
      <c r="AI22" s="5" t="inlineStr">
        <is>
          <t xml:space="preserve">2025-04-12</t>
        </is>
      </c>
      <c r="AJ22" s="5" t="inlineStr">
        <is>
          <t xml:space="preserve">2025-03-17</t>
        </is>
      </c>
      <c r="AK22" s="2" t="inlineStr">
        <is>
          <t xml:space="preserve">2025-01-19</t>
        </is>
      </c>
      <c r="AL22" s="2" t="inlineStr">
        <is>
          <t xml:space="preserve">2024-10-31</t>
        </is>
      </c>
      <c r="AM22" s="2" t="inlineStr">
        <is>
          <t xml:space="preserve">2024-06-23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>
        <f>AB23/O23</f>
      </c>
      <c r="E23" s="3">
        <f>AC23/O23</f>
      </c>
      <c r="F23" s="2" t="inlineStr">
        <is>
          <t xml:space="preserve">100135289838</t>
        </is>
      </c>
      <c r="G23" s="2" t="inlineStr">
        <is>
          <t xml:space="preserve">オープンレジデンス目白</t>
        </is>
      </c>
      <c r="H23" s="2" t="inlineStr">
        <is>
          <t xml:space="preserve">東京都</t>
        </is>
      </c>
      <c r="I23" s="2" t="inlineStr">
        <is>
          <t xml:space="preserve">東京都豊島区目白４丁目</t>
        </is>
      </c>
      <c r="J23" s="2" t="inlineStr">
        <is>
          <t xml:space="preserve">2012年9月</t>
        </is>
      </c>
      <c r="K23" s="2" t="inlineStr">
        <is>
          <t xml:space="preserve">山手線　目白</t>
        </is>
      </c>
      <c r="L23" s="2" t="inlineStr">
        <is>
          <t xml:space="preserve">徒歩　7分</t>
        </is>
      </c>
      <c r="M23" s="2" t="inlineStr">
        <is>
          <t xml:space="preserve">74.36㎡</t>
        </is>
      </c>
      <c r="N23" s="4">
        <v>8980</v>
      </c>
      <c r="O23" s="5">
        <v>399.3</v>
      </c>
      <c r="P23" s="5">
        <f>AVERAGE(R23:T23)</f>
      </c>
      <c r="Q23" s="5">
        <f>MAX(R23:V23)</f>
      </c>
      <c r="R23" s="5">
        <v>424.3</v>
      </c>
      <c r="S23" s="5">
        <v>280.2</v>
      </c>
      <c r="T23" s="5"/>
      <c r="U23" s="5"/>
      <c r="V23" s="5"/>
      <c r="W23" s="2" t="inlineStr">
        <is>
          <t xml:space="preserve">2025-04-12</t>
        </is>
      </c>
      <c r="X23" s="2" t="inlineStr">
        <is>
          <t xml:space="preserve">2022-07-23</t>
        </is>
      </c>
      <c r="Y23" s="2"/>
      <c r="Z23" s="2"/>
      <c r="AA23" s="2"/>
      <c r="AB23" s="4">
        <f>AVERAGE(AD23:AF23)</f>
      </c>
      <c r="AC23" s="5">
        <f>MAX(AD23:AH23)</f>
      </c>
      <c r="AD23" s="5">
        <v>579.8</v>
      </c>
      <c r="AE23" s="5">
        <v>456.3</v>
      </c>
      <c r="AF23" s="5">
        <v>424.3</v>
      </c>
      <c r="AG23" s="5">
        <v>233</v>
      </c>
      <c r="AH23" s="5">
        <v>280.2</v>
      </c>
      <c r="AI23" s="5" t="inlineStr">
        <is>
          <t xml:space="preserve">2025-07-26</t>
        </is>
      </c>
      <c r="AJ23" s="5" t="inlineStr">
        <is>
          <t xml:space="preserve">2025-06-01</t>
        </is>
      </c>
      <c r="AK23" s="2" t="inlineStr">
        <is>
          <t xml:space="preserve">2025-04-12</t>
        </is>
      </c>
      <c r="AL23" s="2" t="inlineStr">
        <is>
          <t xml:space="preserve">2022-12-25</t>
        </is>
      </c>
      <c r="AM23" s="2" t="inlineStr">
        <is>
          <t xml:space="preserve">2022-07-23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100135350649</t>
        </is>
      </c>
      <c r="G24" s="2" t="inlineStr">
        <is>
          <t xml:space="preserve">ピアース乃木坂</t>
        </is>
      </c>
      <c r="H24" s="2" t="inlineStr">
        <is>
          <t xml:space="preserve">東京都</t>
        </is>
      </c>
      <c r="I24" s="2" t="inlineStr">
        <is>
          <t xml:space="preserve">東京都港区赤坂７丁目</t>
        </is>
      </c>
      <c r="J24" s="2" t="inlineStr">
        <is>
          <t xml:space="preserve">2004年9月</t>
        </is>
      </c>
      <c r="K24" s="2" t="inlineStr">
        <is>
          <t xml:space="preserve">千代田線　赤坂</t>
        </is>
      </c>
      <c r="L24" s="2" t="inlineStr">
        <is>
          <t xml:space="preserve">徒歩　6分</t>
        </is>
      </c>
      <c r="M24" s="2" t="inlineStr">
        <is>
          <t xml:space="preserve">52.01㎡</t>
        </is>
      </c>
      <c r="N24" s="4">
        <v>8700</v>
      </c>
      <c r="O24" s="5">
        <v>553</v>
      </c>
      <c r="P24" s="5">
        <f>AVERAGE(R24:T24)</f>
      </c>
      <c r="Q24" s="5">
        <f>MAX(R24:V24)</f>
      </c>
      <c r="R24" s="5">
        <v>420.5</v>
      </c>
      <c r="S24" s="5">
        <v>329.8</v>
      </c>
      <c r="T24" s="5">
        <v>292.9</v>
      </c>
      <c r="U24" s="5">
        <v>334</v>
      </c>
      <c r="V24" s="5">
        <v>317.6</v>
      </c>
      <c r="W24" s="2" t="inlineStr">
        <is>
          <t xml:space="preserve">2018-01-07</t>
        </is>
      </c>
      <c r="X24" s="2" t="inlineStr">
        <is>
          <t xml:space="preserve">2014-10-13</t>
        </is>
      </c>
      <c r="Y24" s="2" t="inlineStr">
        <is>
          <t xml:space="preserve">2013-05-18</t>
        </is>
      </c>
      <c r="Z24" s="2" t="inlineStr">
        <is>
          <t xml:space="preserve">2009-08-30</t>
        </is>
      </c>
      <c r="AA24" s="2" t="inlineStr">
        <is>
          <t xml:space="preserve">2009-08-11</t>
        </is>
      </c>
      <c r="AB24" s="4">
        <f>AVERAGE(AD24:AF24)</f>
      </c>
      <c r="AC24" s="5">
        <f>MAX(AD24:AH24)</f>
      </c>
      <c r="AD24" s="5">
        <v>738.7</v>
      </c>
      <c r="AE24" s="5">
        <v>799.2</v>
      </c>
      <c r="AF24" s="5">
        <v>383</v>
      </c>
      <c r="AG24" s="5">
        <v>372.7</v>
      </c>
      <c r="AH24" s="5">
        <v>418</v>
      </c>
      <c r="AI24" s="5" t="inlineStr">
        <is>
          <t xml:space="preserve">2025-05-26</t>
        </is>
      </c>
      <c r="AJ24" s="5" t="inlineStr">
        <is>
          <t xml:space="preserve">2024-11-25</t>
        </is>
      </c>
      <c r="AK24" s="2" t="inlineStr">
        <is>
          <t xml:space="preserve">2023-04-28</t>
        </is>
      </c>
      <c r="AL24" s="2" t="inlineStr">
        <is>
          <t xml:space="preserve">2022-07-31</t>
        </is>
      </c>
      <c r="AM24" s="2" t="inlineStr">
        <is>
          <t xml:space="preserve">2022-05-14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100135349616</t>
        </is>
      </c>
      <c r="G25" s="2" t="inlineStr">
        <is>
          <t xml:space="preserve">コスモ東京ベイタワー</t>
        </is>
      </c>
      <c r="H25" s="2" t="inlineStr">
        <is>
          <t xml:space="preserve">東京都</t>
        </is>
      </c>
      <c r="I25" s="2" t="inlineStr">
        <is>
          <t xml:space="preserve">東京都中央区勝どき５丁目</t>
        </is>
      </c>
      <c r="J25" s="2" t="inlineStr">
        <is>
          <t xml:space="preserve">2016年11月</t>
        </is>
      </c>
      <c r="K25" s="2" t="inlineStr">
        <is>
          <t xml:space="preserve">大江戸線　勝どき</t>
        </is>
      </c>
      <c r="L25" s="2" t="inlineStr">
        <is>
          <t xml:space="preserve">徒歩　10分</t>
        </is>
      </c>
      <c r="M25" s="2" t="inlineStr">
        <is>
          <t xml:space="preserve">64.39㎡</t>
        </is>
      </c>
      <c r="N25" s="4">
        <v>8180</v>
      </c>
      <c r="O25" s="5">
        <v>420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725.7</v>
      </c>
      <c r="AE25" s="5">
        <v>728.8</v>
      </c>
      <c r="AF25" s="5">
        <v>478.1</v>
      </c>
      <c r="AG25" s="5">
        <v>716.2</v>
      </c>
      <c r="AH25" s="5">
        <v>675.5</v>
      </c>
      <c r="AI25" s="5" t="inlineStr">
        <is>
          <t xml:space="preserve">2025-07-25</t>
        </is>
      </c>
      <c r="AJ25" s="5" t="inlineStr">
        <is>
          <t xml:space="preserve">2025-07-18</t>
        </is>
      </c>
      <c r="AK25" s="2" t="inlineStr">
        <is>
          <t xml:space="preserve">2025-07-07</t>
        </is>
      </c>
      <c r="AL25" s="2" t="inlineStr">
        <is>
          <t xml:space="preserve">2025-07-07</t>
        </is>
      </c>
      <c r="AM25" s="2" t="inlineStr">
        <is>
          <t xml:space="preserve">2025-06-27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100135372851</t>
        </is>
      </c>
      <c r="G26" s="2" t="inlineStr">
        <is>
          <t xml:space="preserve">ＡＸＡＳＸＥＢＥＣ秋葉原</t>
        </is>
      </c>
      <c r="H26" s="2" t="inlineStr">
        <is>
          <t xml:space="preserve">東京都</t>
        </is>
      </c>
      <c r="I26" s="2" t="inlineStr">
        <is>
          <t xml:space="preserve">東京都千代田区岩本町２丁目</t>
        </is>
      </c>
      <c r="J26" s="2" t="inlineStr">
        <is>
          <t xml:space="preserve">2008年6月</t>
        </is>
      </c>
      <c r="K26" s="2" t="inlineStr">
        <is>
          <t xml:space="preserve">都営新宿線　岩本町</t>
        </is>
      </c>
      <c r="L26" s="2" t="inlineStr">
        <is>
          <t xml:space="preserve">徒歩　5分</t>
        </is>
      </c>
      <c r="M26" s="2" t="inlineStr">
        <is>
          <t xml:space="preserve">51.2㎡</t>
        </is>
      </c>
      <c r="N26" s="4">
        <v>8000</v>
      </c>
      <c r="O26" s="5">
        <v>516.6</v>
      </c>
      <c r="P26" s="5">
        <f>AVERAGE(R26:T26)</f>
      </c>
      <c r="Q26" s="5">
        <f>MAX(R26:V26)</f>
      </c>
      <c r="R26" s="5">
        <v>477.8</v>
      </c>
      <c r="S26" s="5">
        <v>353.9</v>
      </c>
      <c r="T26" s="5">
        <v>316.4</v>
      </c>
      <c r="U26" s="5"/>
      <c r="V26" s="5"/>
      <c r="W26" s="2" t="inlineStr">
        <is>
          <t xml:space="preserve">2024-07-14</t>
        </is>
      </c>
      <c r="X26" s="2" t="inlineStr">
        <is>
          <t xml:space="preserve">2020-12-17</t>
        </is>
      </c>
      <c r="Y26" s="2" t="inlineStr">
        <is>
          <t xml:space="preserve">2018-12-02</t>
        </is>
      </c>
      <c r="Z26" s="2"/>
      <c r="AA26" s="2"/>
      <c r="AB26" s="4">
        <f>AVERAGE(AD26:AF26)</f>
      </c>
      <c r="AC26" s="5">
        <f>MAX(AD26:AH26)</f>
      </c>
      <c r="AD26" s="5">
        <v>727.2</v>
      </c>
      <c r="AE26" s="5">
        <v>490.8</v>
      </c>
      <c r="AF26" s="5">
        <v>477.8</v>
      </c>
      <c r="AG26" s="5">
        <v>377.8</v>
      </c>
      <c r="AH26" s="5">
        <v>359.5</v>
      </c>
      <c r="AI26" s="5" t="inlineStr">
        <is>
          <t xml:space="preserve">2025-03-09</t>
        </is>
      </c>
      <c r="AJ26" s="5" t="inlineStr">
        <is>
          <t xml:space="preserve">2024-11-21</t>
        </is>
      </c>
      <c r="AK26" s="2" t="inlineStr">
        <is>
          <t xml:space="preserve">2024-07-14</t>
        </is>
      </c>
      <c r="AL26" s="2" t="inlineStr">
        <is>
          <t xml:space="preserve">2024-03-03</t>
        </is>
      </c>
      <c r="AM26" s="2" t="inlineStr">
        <is>
          <t xml:space="preserve">2023-06-01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100135289847</t>
        </is>
      </c>
      <c r="G27" s="2" t="inlineStr">
        <is>
          <t xml:space="preserve">オリゾンマーレ</t>
        </is>
      </c>
      <c r="H27" s="2" t="inlineStr">
        <is>
          <t xml:space="preserve">東京都</t>
        </is>
      </c>
      <c r="I27" s="2" t="inlineStr">
        <is>
          <t xml:space="preserve">東京都江東区有明１丁目</t>
        </is>
      </c>
      <c r="J27" s="2" t="inlineStr">
        <is>
          <t xml:space="preserve">2004年10月</t>
        </is>
      </c>
      <c r="K27" s="2" t="inlineStr">
        <is>
          <t xml:space="preserve">ゆりかもめ　有明テニスの森</t>
        </is>
      </c>
      <c r="L27" s="2" t="inlineStr">
        <is>
          <t xml:space="preserve">徒歩　3分</t>
        </is>
      </c>
      <c r="M27" s="2" t="inlineStr">
        <is>
          <t xml:space="preserve">62.4㎡</t>
        </is>
      </c>
      <c r="N27" s="4">
        <v>7980</v>
      </c>
      <c r="O27" s="5">
        <v>422.8</v>
      </c>
      <c r="P27" s="5">
        <f>AVERAGE(R27:T27)</f>
      </c>
      <c r="Q27" s="5">
        <f>MAX(R27:V27)</f>
      </c>
      <c r="R27" s="5">
        <v>599.4</v>
      </c>
      <c r="S27" s="5">
        <v>428.6</v>
      </c>
      <c r="T27" s="5">
        <v>542</v>
      </c>
      <c r="U27" s="5">
        <v>407.8</v>
      </c>
      <c r="V27" s="5">
        <v>448.8</v>
      </c>
      <c r="W27" s="2" t="inlineStr">
        <is>
          <t xml:space="preserve">2025-06-05</t>
        </is>
      </c>
      <c r="X27" s="2" t="inlineStr">
        <is>
          <t xml:space="preserve">2025-04-28</t>
        </is>
      </c>
      <c r="Y27" s="2" t="inlineStr">
        <is>
          <t xml:space="preserve">2025-04-23</t>
        </is>
      </c>
      <c r="Z27" s="2" t="inlineStr">
        <is>
          <t xml:space="preserve">2025-04-21</t>
        </is>
      </c>
      <c r="AA27" s="2" t="inlineStr">
        <is>
          <t xml:space="preserve">2025-03-11</t>
        </is>
      </c>
      <c r="AB27" s="4">
        <f>AVERAGE(AD27:AF27)</f>
      </c>
      <c r="AC27" s="5">
        <f>MAX(AD27:AH27)</f>
      </c>
      <c r="AD27" s="5">
        <v>559.3</v>
      </c>
      <c r="AE27" s="5">
        <v>518.3</v>
      </c>
      <c r="AF27" s="5">
        <v>590.7</v>
      </c>
      <c r="AG27" s="5">
        <v>551.5</v>
      </c>
      <c r="AH27" s="5">
        <v>426.1</v>
      </c>
      <c r="AI27" s="5" t="inlineStr">
        <is>
          <t xml:space="preserve">2025-07-26</t>
        </is>
      </c>
      <c r="AJ27" s="5" t="inlineStr">
        <is>
          <t xml:space="preserve">2025-07-26</t>
        </is>
      </c>
      <c r="AK27" s="2" t="inlineStr">
        <is>
          <t xml:space="preserve">2025-07-20</t>
        </is>
      </c>
      <c r="AL27" s="2" t="inlineStr">
        <is>
          <t xml:space="preserve">2025-07-05</t>
        </is>
      </c>
      <c r="AM27" s="2" t="inlineStr">
        <is>
          <t xml:space="preserve">2025-07-07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100135335219</t>
        </is>
      </c>
      <c r="G28" s="2" t="inlineStr">
        <is>
          <t xml:space="preserve">リリーゼ中野南台</t>
        </is>
      </c>
      <c r="H28" s="2" t="inlineStr">
        <is>
          <t xml:space="preserve">東京都</t>
        </is>
      </c>
      <c r="I28" s="2" t="inlineStr">
        <is>
          <t xml:space="preserve">東京都中野区南台２丁目</t>
        </is>
      </c>
      <c r="J28" s="2" t="inlineStr">
        <is>
          <t xml:space="preserve">2016年6月</t>
        </is>
      </c>
      <c r="K28" s="2" t="inlineStr">
        <is>
          <t xml:space="preserve">丸ノ内方南　中野新橋</t>
        </is>
      </c>
      <c r="L28" s="2" t="inlineStr">
        <is>
          <t xml:space="preserve">徒歩　10分</t>
        </is>
      </c>
      <c r="M28" s="2" t="inlineStr">
        <is>
          <t xml:space="preserve">53.2㎡</t>
        </is>
      </c>
      <c r="N28" s="4">
        <v>6980</v>
      </c>
      <c r="O28" s="5">
        <v>433.8</v>
      </c>
      <c r="P28" s="5">
        <f>AVERAGE(R28:T28)</f>
      </c>
      <c r="Q28" s="5">
        <f>MAX(R28:V28)</f>
      </c>
      <c r="R28" s="5">
        <v>431.9</v>
      </c>
      <c r="S28" s="5">
        <v>371.6</v>
      </c>
      <c r="T28" s="5">
        <v>371.6</v>
      </c>
      <c r="U28" s="5">
        <v>335.6</v>
      </c>
      <c r="V28" s="5">
        <v>298.3</v>
      </c>
      <c r="W28" s="2" t="inlineStr">
        <is>
          <t xml:space="preserve">2025-05-25</t>
        </is>
      </c>
      <c r="X28" s="2" t="inlineStr">
        <is>
          <t xml:space="preserve">2024-11-17</t>
        </is>
      </c>
      <c r="Y28" s="2" t="inlineStr">
        <is>
          <t xml:space="preserve">2024-06-16</t>
        </is>
      </c>
      <c r="Z28" s="2" t="inlineStr">
        <is>
          <t xml:space="preserve">2023-09-30</t>
        </is>
      </c>
      <c r="AA28" s="2" t="inlineStr">
        <is>
          <t xml:space="preserve">2022-04-10</t>
        </is>
      </c>
      <c r="AB28" s="4">
        <f>AVERAGE(AD28:AF28)</f>
      </c>
      <c r="AC28" s="5">
        <f>MAX(AD28:AH28)</f>
      </c>
      <c r="AD28" s="5">
        <v>447.8</v>
      </c>
      <c r="AE28" s="5">
        <v>431.9</v>
      </c>
      <c r="AF28" s="5">
        <v>433.1</v>
      </c>
      <c r="AG28" s="5">
        <v>410.9</v>
      </c>
      <c r="AH28" s="5">
        <v>406</v>
      </c>
      <c r="AI28" s="5" t="inlineStr">
        <is>
          <t xml:space="preserve">2025-07-17</t>
        </is>
      </c>
      <c r="AJ28" s="5" t="inlineStr">
        <is>
          <t xml:space="preserve">2025-05-25</t>
        </is>
      </c>
      <c r="AK28" s="2" t="inlineStr">
        <is>
          <t xml:space="preserve">2025-01-25</t>
        </is>
      </c>
      <c r="AL28" s="2" t="inlineStr">
        <is>
          <t xml:space="preserve">2025-01-11</t>
        </is>
      </c>
      <c r="AM28" s="2" t="inlineStr">
        <is>
          <t xml:space="preserve">2024-12-25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 t="inlineStr">
        <is>
          <t xml:space="preserve">成約物件不足</t>
        </is>
      </c>
      <c r="C29" s="3" t="inlineStr">
        <is>
          <t xml:space="preserve">成約物件不足</t>
        </is>
      </c>
      <c r="D29" s="3">
        <f>AB29/O29</f>
      </c>
      <c r="E29" s="3">
        <f>AC29/O29</f>
      </c>
      <c r="F29" s="2" t="inlineStr">
        <is>
          <t xml:space="preserve">100135382830</t>
        </is>
      </c>
      <c r="G29" s="2" t="inlineStr">
        <is>
          <t xml:space="preserve">プレールドゥーク菊川駅前</t>
        </is>
      </c>
      <c r="H29" s="2" t="inlineStr">
        <is>
          <t xml:space="preserve">東京都</t>
        </is>
      </c>
      <c r="I29" s="2" t="inlineStr">
        <is>
          <t xml:space="preserve">東京都墨田区菊川２丁目</t>
        </is>
      </c>
      <c r="J29" s="2" t="inlineStr">
        <is>
          <t xml:space="preserve">2018年3月</t>
        </is>
      </c>
      <c r="K29" s="2" t="inlineStr">
        <is>
          <t xml:space="preserve">都営新宿線　菊川</t>
        </is>
      </c>
      <c r="L29" s="2" t="inlineStr">
        <is>
          <t xml:space="preserve">徒歩　1分</t>
        </is>
      </c>
      <c r="M29" s="2" t="inlineStr">
        <is>
          <t xml:space="preserve">50.26㎡</t>
        </is>
      </c>
      <c r="N29" s="4">
        <v>6600</v>
      </c>
      <c r="O29" s="5">
        <v>434.2</v>
      </c>
      <c r="P29" s="5"/>
      <c r="Q29" s="5"/>
      <c r="R29" s="5"/>
      <c r="S29" s="5"/>
      <c r="T29" s="5"/>
      <c r="U29" s="5"/>
      <c r="V29" s="5"/>
      <c r="W29" s="2"/>
      <c r="X29" s="2"/>
      <c r="Y29" s="2"/>
      <c r="Z29" s="2"/>
      <c r="AA29" s="2"/>
      <c r="AB29" s="4">
        <f>AVERAGE(AD29:AF29)</f>
      </c>
      <c r="AC29" s="5">
        <f>MAX(AD29:AH29)</f>
      </c>
      <c r="AD29" s="5">
        <v>343.9</v>
      </c>
      <c r="AE29" s="5">
        <v>221.8</v>
      </c>
      <c r="AF29" s="5">
        <v>231.1</v>
      </c>
      <c r="AG29" s="5">
        <v>234.2</v>
      </c>
      <c r="AH29" s="5">
        <v>202.5</v>
      </c>
      <c r="AI29" s="5" t="inlineStr">
        <is>
          <t xml:space="preserve">2025-01-26</t>
        </is>
      </c>
      <c r="AJ29" s="5" t="inlineStr">
        <is>
          <t xml:space="preserve">2019-04-01</t>
        </is>
      </c>
      <c r="AK29" s="2" t="inlineStr">
        <is>
          <t xml:space="preserve">2017-07-09</t>
        </is>
      </c>
      <c r="AL29" s="2" t="inlineStr">
        <is>
          <t xml:space="preserve">2016-01-17</t>
        </is>
      </c>
      <c r="AM29" s="2" t="inlineStr">
        <is>
          <t xml:space="preserve">2014-04-29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100135335223</t>
        </is>
      </c>
      <c r="G30" s="2" t="inlineStr">
        <is>
          <t xml:space="preserve">日神パレステージ西巣鴨</t>
        </is>
      </c>
      <c r="H30" s="2" t="inlineStr">
        <is>
          <t xml:space="preserve">東京都</t>
        </is>
      </c>
      <c r="I30" s="2" t="inlineStr">
        <is>
          <t xml:space="preserve">東京都豊島区巣鴨５丁目</t>
        </is>
      </c>
      <c r="J30" s="2" t="inlineStr">
        <is>
          <t xml:space="preserve">2006年3月</t>
        </is>
      </c>
      <c r="K30" s="2" t="inlineStr">
        <is>
          <t xml:space="preserve">都営三田線　西巣鴨</t>
        </is>
      </c>
      <c r="L30" s="2" t="inlineStr">
        <is>
          <t xml:space="preserve">徒歩　5分</t>
        </is>
      </c>
      <c r="M30" s="2" t="inlineStr">
        <is>
          <t xml:space="preserve">54.07㎡</t>
        </is>
      </c>
      <c r="N30" s="4">
        <v>5850</v>
      </c>
      <c r="O30" s="5">
        <v>357.7</v>
      </c>
      <c r="P30" s="5">
        <f>AVERAGE(R30:T30)</f>
      </c>
      <c r="Q30" s="5">
        <f>MAX(R30:V30)</f>
      </c>
      <c r="R30" s="5">
        <v>318</v>
      </c>
      <c r="S30" s="5">
        <v>288.7</v>
      </c>
      <c r="T30" s="5">
        <v>235.4</v>
      </c>
      <c r="U30" s="5">
        <v>167.6</v>
      </c>
      <c r="V30" s="5">
        <v>194.5</v>
      </c>
      <c r="W30" s="2" t="inlineStr">
        <is>
          <t xml:space="preserve">2025-02-16</t>
        </is>
      </c>
      <c r="X30" s="2" t="inlineStr">
        <is>
          <t xml:space="preserve">2022-07-09</t>
        </is>
      </c>
      <c r="Y30" s="2" t="inlineStr">
        <is>
          <t xml:space="preserve">2017-12-25</t>
        </is>
      </c>
      <c r="Z30" s="2" t="inlineStr">
        <is>
          <t xml:space="preserve">2012-11-09</t>
        </is>
      </c>
      <c r="AA30" s="2" t="inlineStr">
        <is>
          <t xml:space="preserve">2011-12-08</t>
        </is>
      </c>
      <c r="AB30" s="4">
        <f>AVERAGE(AD30:AF30)</f>
      </c>
      <c r="AC30" s="5">
        <f>MAX(AD30:AH30)</f>
      </c>
      <c r="AD30" s="5">
        <v>318</v>
      </c>
      <c r="AE30" s="5">
        <v>288.7</v>
      </c>
      <c r="AF30" s="5">
        <v>257.6</v>
      </c>
      <c r="AG30" s="5">
        <v>256.7</v>
      </c>
      <c r="AH30" s="5">
        <v>239.8</v>
      </c>
      <c r="AI30" s="5" t="inlineStr">
        <is>
          <t xml:space="preserve">2025-02-16</t>
        </is>
      </c>
      <c r="AJ30" s="5" t="inlineStr">
        <is>
          <t xml:space="preserve">2022-07-09</t>
        </is>
      </c>
      <c r="AK30" s="2" t="inlineStr">
        <is>
          <t xml:space="preserve">2021-10-23</t>
        </is>
      </c>
      <c r="AL30" s="2" t="inlineStr">
        <is>
          <t xml:space="preserve">2020-11-08</t>
        </is>
      </c>
      <c r="AM30" s="2" t="inlineStr">
        <is>
          <t xml:space="preserve">2018-11-23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 t="inlineStr">
        <is>
          <t xml:space="preserve">成約物件不足</t>
        </is>
      </c>
      <c r="C31" s="3" t="inlineStr">
        <is>
          <t xml:space="preserve">成約物件不足</t>
        </is>
      </c>
      <c r="D31" s="3">
        <f>AB31/O31</f>
      </c>
      <c r="E31" s="3">
        <f>AC31/O31</f>
      </c>
      <c r="F31" s="2" t="inlineStr">
        <is>
          <t xml:space="preserve">100135357271</t>
        </is>
      </c>
      <c r="G31" s="2" t="inlineStr">
        <is>
          <t xml:space="preserve">Ｅｔｅｒｖｏ　ＭＩＮＯＷＡ　ＳｔａｔｉｏｎＦｒｏｎｔ</t>
        </is>
      </c>
      <c r="H31" s="2" t="inlineStr">
        <is>
          <t xml:space="preserve">東京都</t>
        </is>
      </c>
      <c r="I31" s="2" t="inlineStr">
        <is>
          <t xml:space="preserve">東京都荒川区南千住２丁目</t>
        </is>
      </c>
      <c r="J31" s="2" t="inlineStr">
        <is>
          <t xml:space="preserve">2019年1月</t>
        </is>
      </c>
      <c r="K31" s="2" t="inlineStr">
        <is>
          <t xml:space="preserve">日比谷線　三ノ輪</t>
        </is>
      </c>
      <c r="L31" s="2" t="inlineStr">
        <is>
          <t xml:space="preserve">徒歩　2分</t>
        </is>
      </c>
      <c r="M31" s="2" t="inlineStr">
        <is>
          <t xml:space="preserve">52.26㎡</t>
        </is>
      </c>
      <c r="N31" s="4">
        <v>5470</v>
      </c>
      <c r="O31" s="5">
        <v>346.1</v>
      </c>
      <c r="P31" s="5"/>
      <c r="Q31" s="5"/>
      <c r="R31" s="5"/>
      <c r="S31" s="5"/>
      <c r="T31" s="5"/>
      <c r="U31" s="5"/>
      <c r="V31" s="5"/>
      <c r="W31" s="2"/>
      <c r="X31" s="2"/>
      <c r="Y31" s="2"/>
      <c r="Z31" s="2"/>
      <c r="AA31" s="2"/>
      <c r="AB31" s="4">
        <f>AVERAGE(AD31:AF31)</f>
      </c>
      <c r="AC31" s="5">
        <f>MAX(AD31:AH31)</f>
      </c>
      <c r="AD31" s="5">
        <v>389.3</v>
      </c>
      <c r="AE31" s="5">
        <v>289.6</v>
      </c>
      <c r="AF31" s="5">
        <v>245</v>
      </c>
      <c r="AG31" s="5">
        <v>352.7</v>
      </c>
      <c r="AH31" s="5">
        <v>276.8</v>
      </c>
      <c r="AI31" s="5" t="inlineStr">
        <is>
          <t xml:space="preserve">2025-03-31</t>
        </is>
      </c>
      <c r="AJ31" s="5" t="inlineStr">
        <is>
          <t xml:space="preserve">2025-01-11</t>
        </is>
      </c>
      <c r="AK31" s="2" t="inlineStr">
        <is>
          <t xml:space="preserve">2024-09-29</t>
        </is>
      </c>
      <c r="AL31" s="2" t="inlineStr">
        <is>
          <t xml:space="preserve">2024-06-22</t>
        </is>
      </c>
      <c r="AM31" s="2" t="inlineStr">
        <is>
          <t xml:space="preserve">2024-01-14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>
        <f>AB32/O32</f>
      </c>
      <c r="E32" s="3">
        <f>AC32/O32</f>
      </c>
      <c r="F32" s="2" t="inlineStr">
        <is>
          <t xml:space="preserve">300135382916</t>
        </is>
      </c>
      <c r="G32" s="2" t="inlineStr">
        <is>
          <t xml:space="preserve">ＧＥＮＯＶＩＡ隅田川ｗｅｓｔｓｋｙｇａｒｄｅｎ</t>
        </is>
      </c>
      <c r="H32" s="2" t="inlineStr">
        <is>
          <t xml:space="preserve">東京都</t>
        </is>
      </c>
      <c r="I32" s="2" t="inlineStr">
        <is>
          <t xml:space="preserve">東京都荒川区町屋１丁目</t>
        </is>
      </c>
      <c r="J32" s="2" t="inlineStr">
        <is>
          <t xml:space="preserve">2018年5月</t>
        </is>
      </c>
      <c r="K32" s="2" t="inlineStr">
        <is>
          <t xml:space="preserve">都電荒川線　荒川七丁目</t>
        </is>
      </c>
      <c r="L32" s="2" t="inlineStr">
        <is>
          <t xml:space="preserve">徒歩　4分</t>
        </is>
      </c>
      <c r="M32" s="2" t="inlineStr">
        <is>
          <t xml:space="preserve">51.01㎡</t>
        </is>
      </c>
      <c r="N32" s="4">
        <v>5200</v>
      </c>
      <c r="O32" s="5">
        <v>337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>
        <f>AVERAGE(AD32:AF32)</f>
      </c>
      <c r="AC32" s="5">
        <f>MAX(AD32:AH32)</f>
      </c>
      <c r="AD32" s="5">
        <v>349.3</v>
      </c>
      <c r="AE32" s="5">
        <v>345.2</v>
      </c>
      <c r="AF32" s="5">
        <v>317.8</v>
      </c>
      <c r="AG32" s="5">
        <v>271.6</v>
      </c>
      <c r="AH32" s="5">
        <v>314.7</v>
      </c>
      <c r="AI32" s="5" t="inlineStr">
        <is>
          <t xml:space="preserve">2024-10-21</t>
        </is>
      </c>
      <c r="AJ32" s="5" t="inlineStr">
        <is>
          <t xml:space="preserve">2024-03-30</t>
        </is>
      </c>
      <c r="AK32" s="2" t="inlineStr">
        <is>
          <t xml:space="preserve">2024-03-26</t>
        </is>
      </c>
      <c r="AL32" s="2" t="inlineStr">
        <is>
          <t xml:space="preserve">2023-12-08</t>
        </is>
      </c>
      <c r="AM32" s="2" t="inlineStr">
        <is>
          <t xml:space="preserve">2023-06-11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100135299176</t>
        </is>
      </c>
      <c r="G33" s="2" t="inlineStr">
        <is>
          <t xml:space="preserve">リストレジデンス西日暮里弐番館</t>
        </is>
      </c>
      <c r="H33" s="2" t="inlineStr">
        <is>
          <t xml:space="preserve">東京都</t>
        </is>
      </c>
      <c r="I33" s="2" t="inlineStr">
        <is>
          <t xml:space="preserve">東京都荒川区西日暮里６丁目</t>
        </is>
      </c>
      <c r="J33" s="2" t="inlineStr">
        <is>
          <t xml:space="preserve">2011年7月</t>
        </is>
      </c>
      <c r="K33" s="2" t="inlineStr">
        <is>
          <t xml:space="preserve">山手線　西日暮里</t>
        </is>
      </c>
      <c r="L33" s="2" t="inlineStr">
        <is>
          <t xml:space="preserve">徒歩　10分</t>
        </is>
      </c>
      <c r="M33" s="2" t="inlineStr">
        <is>
          <t xml:space="preserve">50.88㎡</t>
        </is>
      </c>
      <c r="N33" s="4">
        <v>5000</v>
      </c>
      <c r="O33" s="5">
        <v>324.9</v>
      </c>
      <c r="P33" s="5">
        <f>AVERAGE(R33:T33)</f>
      </c>
      <c r="Q33" s="5">
        <f>MAX(R33:V33)</f>
      </c>
      <c r="R33" s="5">
        <v>321.5</v>
      </c>
      <c r="S33" s="5">
        <v>267.6</v>
      </c>
      <c r="T33" s="5">
        <v>249.1</v>
      </c>
      <c r="U33" s="5">
        <v>254</v>
      </c>
      <c r="V33" s="5">
        <v>216.2</v>
      </c>
      <c r="W33" s="2" t="inlineStr">
        <is>
          <t xml:space="preserve">2025-05-29</t>
        </is>
      </c>
      <c r="X33" s="2" t="inlineStr">
        <is>
          <t xml:space="preserve">2023-02-17</t>
        </is>
      </c>
      <c r="Y33" s="2" t="inlineStr">
        <is>
          <t xml:space="preserve">2021-10-17</t>
        </is>
      </c>
      <c r="Z33" s="2" t="inlineStr">
        <is>
          <t xml:space="preserve">2021-09-11</t>
        </is>
      </c>
      <c r="AA33" s="2" t="inlineStr">
        <is>
          <t xml:space="preserve">2018-11-12</t>
        </is>
      </c>
      <c r="AB33" s="4">
        <f>AVERAGE(AD33:AF33)</f>
      </c>
      <c r="AC33" s="5">
        <f>MAX(AD33:AH33)</f>
      </c>
      <c r="AD33" s="5">
        <v>350.4</v>
      </c>
      <c r="AE33" s="5">
        <v>321.5</v>
      </c>
      <c r="AF33" s="5">
        <v>389.3</v>
      </c>
      <c r="AG33" s="5">
        <v>368.4</v>
      </c>
      <c r="AH33" s="5">
        <v>337.7</v>
      </c>
      <c r="AI33" s="5" t="inlineStr">
        <is>
          <t xml:space="preserve">2025-07-12</t>
        </is>
      </c>
      <c r="AJ33" s="5" t="inlineStr">
        <is>
          <t xml:space="preserve">2025-05-29</t>
        </is>
      </c>
      <c r="AK33" s="2" t="inlineStr">
        <is>
          <t xml:space="preserve">2025-05-18</t>
        </is>
      </c>
      <c r="AL33" s="2" t="inlineStr">
        <is>
          <t xml:space="preserve">2025-03-17</t>
        </is>
      </c>
      <c r="AM33" s="2" t="inlineStr">
        <is>
          <t xml:space="preserve">2025-01-27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100135369763</t>
        </is>
      </c>
      <c r="G34" s="2" t="inlineStr">
        <is>
          <t xml:space="preserve">アーバンフィールド曳舟</t>
        </is>
      </c>
      <c r="H34" s="2" t="inlineStr">
        <is>
          <t xml:space="preserve">東京都</t>
        </is>
      </c>
      <c r="I34" s="2" t="inlineStr">
        <is>
          <t xml:space="preserve">東京都墨田区堤通１丁目</t>
        </is>
      </c>
      <c r="J34" s="2" t="inlineStr">
        <is>
          <t xml:space="preserve">2012年11月</t>
        </is>
      </c>
      <c r="K34" s="2" t="inlineStr">
        <is>
          <t xml:space="preserve">伊勢崎線　東向島</t>
        </is>
      </c>
      <c r="L34" s="2" t="inlineStr">
        <is>
          <t xml:space="preserve">徒歩　10分</t>
        </is>
      </c>
      <c r="M34" s="2" t="inlineStr">
        <is>
          <t xml:space="preserve">62.36㎡</t>
        </is>
      </c>
      <c r="N34" s="4">
        <v>4600</v>
      </c>
      <c r="O34" s="5">
        <v>243.9</v>
      </c>
      <c r="P34" s="5">
        <f>AVERAGE(R34:T34)</f>
      </c>
      <c r="Q34" s="5">
        <f>MAX(R34:V34)</f>
      </c>
      <c r="R34" s="5">
        <v>285.3</v>
      </c>
      <c r="S34" s="5">
        <v>259.4</v>
      </c>
      <c r="T34" s="5">
        <v>238.1</v>
      </c>
      <c r="U34" s="5">
        <v>246.2</v>
      </c>
      <c r="V34" s="5">
        <v>240.2</v>
      </c>
      <c r="W34" s="2" t="inlineStr">
        <is>
          <t xml:space="preserve">2025-04-26</t>
        </is>
      </c>
      <c r="X34" s="2" t="inlineStr">
        <is>
          <t xml:space="preserve">2024-10-27</t>
        </is>
      </c>
      <c r="Y34" s="2" t="inlineStr">
        <is>
          <t xml:space="preserve">2024-03-31</t>
        </is>
      </c>
      <c r="Z34" s="2" t="inlineStr">
        <is>
          <t xml:space="preserve">2022-10-01</t>
        </is>
      </c>
      <c r="AA34" s="2" t="inlineStr">
        <is>
          <t xml:space="preserve">2022-01-31</t>
        </is>
      </c>
      <c r="AB34" s="4">
        <f>AVERAGE(AD34:AF34)</f>
      </c>
      <c r="AC34" s="5">
        <f>MAX(AD34:AH34)</f>
      </c>
      <c r="AD34" s="5">
        <v>292.7</v>
      </c>
      <c r="AE34" s="5">
        <v>285.3</v>
      </c>
      <c r="AF34" s="5">
        <v>292.2</v>
      </c>
      <c r="AG34" s="5">
        <v>239.2</v>
      </c>
      <c r="AH34" s="5">
        <v>259.4</v>
      </c>
      <c r="AI34" s="5" t="inlineStr">
        <is>
          <t xml:space="preserve">2025-07-19</t>
        </is>
      </c>
      <c r="AJ34" s="5" t="inlineStr">
        <is>
          <t xml:space="preserve">2025-04-26</t>
        </is>
      </c>
      <c r="AK34" s="2" t="inlineStr">
        <is>
          <t xml:space="preserve">2025-02-24</t>
        </is>
      </c>
      <c r="AL34" s="2" t="inlineStr">
        <is>
          <t xml:space="preserve">2025-02-24</t>
        </is>
      </c>
      <c r="AM34" s="2" t="inlineStr">
        <is>
          <t xml:space="preserve">2024-10-27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100135327593</t>
        </is>
      </c>
      <c r="G35" s="2" t="inlineStr">
        <is>
          <t xml:space="preserve">ドムール三ノ輪</t>
        </is>
      </c>
      <c r="H35" s="2" t="inlineStr">
        <is>
          <t xml:space="preserve">東京都</t>
        </is>
      </c>
      <c r="I35" s="2" t="inlineStr">
        <is>
          <t xml:space="preserve">東京都台東区竜泉２丁目</t>
        </is>
      </c>
      <c r="J35" s="2" t="inlineStr">
        <is>
          <t xml:space="preserve">2004年10月</t>
        </is>
      </c>
      <c r="K35" s="2" t="inlineStr">
        <is>
          <t xml:space="preserve">日比谷線　三ノ輪</t>
        </is>
      </c>
      <c r="L35" s="2" t="inlineStr">
        <is>
          <t xml:space="preserve">徒歩　3分</t>
        </is>
      </c>
      <c r="M35" s="2" t="inlineStr">
        <is>
          <t xml:space="preserve">58.91㎡</t>
        </is>
      </c>
      <c r="N35" s="4">
        <v>4500</v>
      </c>
      <c r="O35" s="5">
        <v>252.6</v>
      </c>
      <c r="P35" s="5">
        <f>AVERAGE(R35:T35)</f>
      </c>
      <c r="Q35" s="5">
        <f>MAX(R35:V35)</f>
      </c>
      <c r="R35" s="5">
        <v>273.5</v>
      </c>
      <c r="S35" s="5">
        <v>216.8</v>
      </c>
      <c r="T35" s="5">
        <v>207.7</v>
      </c>
      <c r="U35" s="5">
        <v>148.4</v>
      </c>
      <c r="V35" s="5">
        <v>161.4</v>
      </c>
      <c r="W35" s="2" t="inlineStr">
        <is>
          <t xml:space="preserve">2022-08-06</t>
        </is>
      </c>
      <c r="X35" s="2" t="inlineStr">
        <is>
          <t xml:space="preserve">2021-08-23</t>
        </is>
      </c>
      <c r="Y35" s="2" t="inlineStr">
        <is>
          <t xml:space="preserve">2021-03-12</t>
        </is>
      </c>
      <c r="Z35" s="2" t="inlineStr">
        <is>
          <t xml:space="preserve">2014-06-07</t>
        </is>
      </c>
      <c r="AA35" s="2" t="inlineStr">
        <is>
          <t xml:space="preserve">2011-09-15</t>
        </is>
      </c>
      <c r="AB35" s="4">
        <f>AVERAGE(AD35:AF35)</f>
      </c>
      <c r="AC35" s="5">
        <f>MAX(AD35:AH35)</f>
      </c>
      <c r="AD35" s="5">
        <v>418.3</v>
      </c>
      <c r="AE35" s="5">
        <v>385.6</v>
      </c>
      <c r="AF35" s="5">
        <v>318.2</v>
      </c>
      <c r="AG35" s="5">
        <v>339.5</v>
      </c>
      <c r="AH35" s="5">
        <v>331.5</v>
      </c>
      <c r="AI35" s="5" t="inlineStr">
        <is>
          <t xml:space="preserve">2025-05-18</t>
        </is>
      </c>
      <c r="AJ35" s="5" t="inlineStr">
        <is>
          <t xml:space="preserve">2024-12-13</t>
        </is>
      </c>
      <c r="AK35" s="2" t="inlineStr">
        <is>
          <t xml:space="preserve">2024-07-11</t>
        </is>
      </c>
      <c r="AL35" s="2" t="inlineStr">
        <is>
          <t xml:space="preserve">2024-06-24</t>
        </is>
      </c>
      <c r="AM35" s="2" t="inlineStr">
        <is>
          <t xml:space="preserve">2023-09-09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 t="inlineStr">
        <is>
          <t xml:space="preserve">成約物件不足</t>
        </is>
      </c>
      <c r="E36" s="3" t="inlineStr">
        <is>
          <t xml:space="preserve">成約物件不足</t>
        </is>
      </c>
      <c r="F36" s="2" t="inlineStr">
        <is>
          <t xml:space="preserve">100135356275</t>
        </is>
      </c>
      <c r="G36" s="2" t="inlineStr">
        <is>
          <t xml:space="preserve">オスビタリテ谷在家</t>
        </is>
      </c>
      <c r="H36" s="2" t="inlineStr">
        <is>
          <t xml:space="preserve">東京都</t>
        </is>
      </c>
      <c r="I36" s="2" t="inlineStr">
        <is>
          <t xml:space="preserve">東京都足立区谷在家３丁目</t>
        </is>
      </c>
      <c r="J36" s="2" t="inlineStr">
        <is>
          <t xml:space="preserve">2021年6月</t>
        </is>
      </c>
      <c r="K36" s="2" t="inlineStr">
        <is>
          <t xml:space="preserve">日暮里舎人　谷在家</t>
        </is>
      </c>
      <c r="L36" s="2" t="inlineStr">
        <is>
          <t xml:space="preserve">徒歩　2分</t>
        </is>
      </c>
      <c r="M36" s="2" t="inlineStr">
        <is>
          <t xml:space="preserve">51.69㎡</t>
        </is>
      </c>
      <c r="N36" s="4">
        <v>4490</v>
      </c>
      <c r="O36" s="5">
        <v>287.2</v>
      </c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4"/>
      <c r="AC36" s="5"/>
      <c r="AD36" s="5"/>
      <c r="AE36" s="5"/>
      <c r="AF36" s="5"/>
      <c r="AG36" s="5"/>
      <c r="AH36" s="5"/>
      <c r="AI36" s="5"/>
      <c r="AJ36" s="5"/>
      <c r="AK36" s="2"/>
      <c r="AL36" s="2"/>
      <c r="AM36" s="2"/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100135340926</t>
        </is>
      </c>
      <c r="G37" s="2"/>
      <c r="H37" s="2" t="inlineStr">
        <is>
          <t xml:space="preserve">東京都</t>
        </is>
      </c>
      <c r="I37" s="2" t="inlineStr">
        <is>
          <t xml:space="preserve">東京都墨田区八広６丁目</t>
        </is>
      </c>
      <c r="J37" s="2" t="inlineStr">
        <is>
          <t xml:space="preserve">2005年5月</t>
        </is>
      </c>
      <c r="K37" s="2" t="inlineStr">
        <is>
          <t xml:space="preserve">京成押上線　八広</t>
        </is>
      </c>
      <c r="L37" s="2" t="inlineStr">
        <is>
          <t xml:space="preserve">徒歩　6分</t>
        </is>
      </c>
      <c r="M37" s="2" t="inlineStr">
        <is>
          <t xml:space="preserve">74.63㎡</t>
        </is>
      </c>
      <c r="N37" s="4">
        <v>4380</v>
      </c>
      <c r="O37" s="5">
        <v>194.1</v>
      </c>
      <c r="P37" s="5"/>
      <c r="Q37" s="5"/>
      <c r="R37" s="5"/>
      <c r="S37" s="5"/>
      <c r="T37" s="5"/>
      <c r="U37" s="5"/>
      <c r="V37" s="5"/>
      <c r="W37" s="2"/>
      <c r="X37" s="2"/>
      <c r="Y37" s="2"/>
      <c r="Z37" s="2"/>
      <c r="AA37" s="2"/>
      <c r="AB37" s="4">
        <f>AVERAGE(AD37:AF37)</f>
      </c>
      <c r="AC37" s="5">
        <f>MAX(AD37:AH37)</f>
      </c>
      <c r="AD37" s="5">
        <v>218</v>
      </c>
      <c r="AE37" s="5">
        <v>178.8</v>
      </c>
      <c r="AF37" s="5">
        <v>175.6</v>
      </c>
      <c r="AG37" s="5">
        <v>177.1</v>
      </c>
      <c r="AH37" s="5">
        <v>161.5</v>
      </c>
      <c r="AI37" s="5" t="inlineStr">
        <is>
          <t xml:space="preserve">2023-03-20</t>
        </is>
      </c>
      <c r="AJ37" s="5" t="inlineStr">
        <is>
          <t xml:space="preserve">2022-04-23</t>
        </is>
      </c>
      <c r="AK37" s="2" t="inlineStr">
        <is>
          <t xml:space="preserve">2021-09-18</t>
        </is>
      </c>
      <c r="AL37" s="2" t="inlineStr">
        <is>
          <t xml:space="preserve">2021-05-05</t>
        </is>
      </c>
      <c r="AM37" s="2" t="inlineStr">
        <is>
          <t xml:space="preserve">2021-01-18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100135297102</t>
        </is>
      </c>
      <c r="G38" s="2" t="inlineStr">
        <is>
          <t xml:space="preserve">ライオンズガーデンテラス東向島</t>
        </is>
      </c>
      <c r="H38" s="2" t="inlineStr">
        <is>
          <t xml:space="preserve">東京都</t>
        </is>
      </c>
      <c r="I38" s="2" t="inlineStr">
        <is>
          <t xml:space="preserve">東京都墨田区八広６丁目</t>
        </is>
      </c>
      <c r="J38" s="2" t="inlineStr">
        <is>
          <t xml:space="preserve">2005年5月</t>
        </is>
      </c>
      <c r="K38" s="2" t="inlineStr">
        <is>
          <t xml:space="preserve">京成押上線　八広</t>
        </is>
      </c>
      <c r="L38" s="2" t="inlineStr">
        <is>
          <t xml:space="preserve">徒歩　5分</t>
        </is>
      </c>
      <c r="M38" s="2" t="inlineStr">
        <is>
          <t xml:space="preserve">64.97㎡</t>
        </is>
      </c>
      <c r="N38" s="4">
        <v>4080</v>
      </c>
      <c r="O38" s="5">
        <v>207.6</v>
      </c>
      <c r="P38" s="5">
        <f>AVERAGE(R38:T38)</f>
      </c>
      <c r="Q38" s="5">
        <f>MAX(R38:V38)</f>
      </c>
      <c r="R38" s="5">
        <v>218</v>
      </c>
      <c r="S38" s="5">
        <v>178.8</v>
      </c>
      <c r="T38" s="5">
        <v>175.6</v>
      </c>
      <c r="U38" s="5">
        <v>177.1</v>
      </c>
      <c r="V38" s="5">
        <v>161.5</v>
      </c>
      <c r="W38" s="2" t="inlineStr">
        <is>
          <t xml:space="preserve">2023-03-20</t>
        </is>
      </c>
      <c r="X38" s="2" t="inlineStr">
        <is>
          <t xml:space="preserve">2022-04-23</t>
        </is>
      </c>
      <c r="Y38" s="2" t="inlineStr">
        <is>
          <t xml:space="preserve">2021-09-18</t>
        </is>
      </c>
      <c r="Z38" s="2" t="inlineStr">
        <is>
          <t xml:space="preserve">2021-05-05</t>
        </is>
      </c>
      <c r="AA38" s="2" t="inlineStr">
        <is>
          <t xml:space="preserve">2021-01-18</t>
        </is>
      </c>
      <c r="AB38" s="4">
        <f>AVERAGE(AD38:AF38)</f>
      </c>
      <c r="AC38" s="5">
        <f>MAX(AD38:AH38)</f>
      </c>
      <c r="AD38" s="5">
        <v>218</v>
      </c>
      <c r="AE38" s="5">
        <v>178.8</v>
      </c>
      <c r="AF38" s="5">
        <v>175.6</v>
      </c>
      <c r="AG38" s="5">
        <v>177.1</v>
      </c>
      <c r="AH38" s="5">
        <v>161.5</v>
      </c>
      <c r="AI38" s="5" t="inlineStr">
        <is>
          <t xml:space="preserve">2023-03-20</t>
        </is>
      </c>
      <c r="AJ38" s="5" t="inlineStr">
        <is>
          <t xml:space="preserve">2022-04-23</t>
        </is>
      </c>
      <c r="AK38" s="2" t="inlineStr">
        <is>
          <t xml:space="preserve">2021-09-18</t>
        </is>
      </c>
      <c r="AL38" s="2" t="inlineStr">
        <is>
          <t xml:space="preserve">2021-05-05</t>
        </is>
      </c>
      <c r="AM38" s="2" t="inlineStr">
        <is>
          <t xml:space="preserve">2021-01-18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300135332461</t>
        </is>
      </c>
      <c r="G39" s="2" t="inlineStr">
        <is>
          <t xml:space="preserve">ＴＨＥ　ＹＯＫＯＨＡＭＡ　ＦＲＯＮＴ　ＴＯＷＥＲ</t>
        </is>
      </c>
      <c r="H39" s="2" t="inlineStr">
        <is>
          <t xml:space="preserve">神奈川県</t>
        </is>
      </c>
      <c r="I39" s="2" t="inlineStr">
        <is>
          <t xml:space="preserve">神奈川県横浜市神奈川区鶴屋町１丁目</t>
        </is>
      </c>
      <c r="J39" s="2" t="inlineStr">
        <is>
          <t xml:space="preserve">2023年12月</t>
        </is>
      </c>
      <c r="K39" s="2" t="inlineStr">
        <is>
          <t xml:space="preserve">東海道線　横浜</t>
        </is>
      </c>
      <c r="L39" s="2" t="inlineStr">
        <is>
          <t xml:space="preserve">徒歩　3分</t>
        </is>
      </c>
      <c r="M39" s="2" t="inlineStr">
        <is>
          <t xml:space="preserve">53.24㎡</t>
        </is>
      </c>
      <c r="N39" s="4">
        <v>12970</v>
      </c>
      <c r="O39" s="5">
        <v>805.4</v>
      </c>
      <c r="P39" s="5">
        <f>AVERAGE(R39:T39)</f>
      </c>
      <c r="Q39" s="5">
        <f>MAX(R39:V39)</f>
      </c>
      <c r="R39" s="5">
        <v>928.3</v>
      </c>
      <c r="S39" s="5">
        <v>821.1</v>
      </c>
      <c r="T39" s="5">
        <v>745.2</v>
      </c>
      <c r="U39" s="5">
        <v>874.6</v>
      </c>
      <c r="V39" s="5">
        <v>740.4</v>
      </c>
      <c r="W39" s="2" t="inlineStr">
        <is>
          <t xml:space="preserve">2025-07-12</t>
        </is>
      </c>
      <c r="X39" s="2" t="inlineStr">
        <is>
          <t xml:space="preserve">2025-06-26</t>
        </is>
      </c>
      <c r="Y39" s="2" t="inlineStr">
        <is>
          <t xml:space="preserve">2025-06-28</t>
        </is>
      </c>
      <c r="Z39" s="2" t="inlineStr">
        <is>
          <t xml:space="preserve">2025-05-29</t>
        </is>
      </c>
      <c r="AA39" s="2" t="inlineStr">
        <is>
          <t xml:space="preserve">2025-02-26</t>
        </is>
      </c>
      <c r="AB39" s="4">
        <f>AVERAGE(AD39:AF39)</f>
      </c>
      <c r="AC39" s="5">
        <f>MAX(AD39:AH39)</f>
      </c>
      <c r="AD39" s="5">
        <v>928.3</v>
      </c>
      <c r="AE39" s="5">
        <v>821.1</v>
      </c>
      <c r="AF39" s="5">
        <v>745.2</v>
      </c>
      <c r="AG39" s="5">
        <v>874.6</v>
      </c>
      <c r="AH39" s="5">
        <v>703.2</v>
      </c>
      <c r="AI39" s="5" t="inlineStr">
        <is>
          <t xml:space="preserve">2025-07-12</t>
        </is>
      </c>
      <c r="AJ39" s="5" t="inlineStr">
        <is>
          <t xml:space="preserve">2025-06-26</t>
        </is>
      </c>
      <c r="AK39" s="2" t="inlineStr">
        <is>
          <t xml:space="preserve">2025-06-28</t>
        </is>
      </c>
      <c r="AL39" s="2" t="inlineStr">
        <is>
          <t xml:space="preserve">2025-05-29</t>
        </is>
      </c>
      <c r="AM39" s="2" t="inlineStr">
        <is>
          <t xml:space="preserve">2025-03-31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 t="inlineStr">
        <is>
          <t xml:space="preserve">成約物件不足</t>
        </is>
      </c>
      <c r="C40" s="3" t="inlineStr">
        <is>
          <t xml:space="preserve">成約物件不足</t>
        </is>
      </c>
      <c r="D40" s="3" t="inlineStr">
        <is>
          <t xml:space="preserve">成約物件不足</t>
        </is>
      </c>
      <c r="E40" s="3" t="inlineStr">
        <is>
          <t xml:space="preserve">成約物件不足</t>
        </is>
      </c>
      <c r="F40" s="2" t="inlineStr">
        <is>
          <t xml:space="preserve">100135353211</t>
        </is>
      </c>
      <c r="G40" s="2" t="inlineStr">
        <is>
          <t xml:space="preserve">バースシティ横浜大通り公園　テ３</t>
        </is>
      </c>
      <c r="H40" s="2" t="inlineStr">
        <is>
          <t xml:space="preserve">神奈川県</t>
        </is>
      </c>
      <c r="I40" s="2" t="inlineStr">
        <is>
          <t xml:space="preserve">神奈川県横浜市中区弥生町２丁目</t>
        </is>
      </c>
      <c r="J40" s="2" t="inlineStr">
        <is>
          <t xml:space="preserve">2022年4月</t>
        </is>
      </c>
      <c r="K40" s="2" t="inlineStr">
        <is>
          <t xml:space="preserve">京浜東北線　関内</t>
        </is>
      </c>
      <c r="L40" s="2" t="inlineStr">
        <is>
          <t xml:space="preserve">徒歩　7分</t>
        </is>
      </c>
      <c r="M40" s="2" t="inlineStr">
        <is>
          <t xml:space="preserve">82.19㎡</t>
        </is>
      </c>
      <c r="N40" s="4">
        <v>8660</v>
      </c>
      <c r="O40" s="5">
        <v>348.4</v>
      </c>
      <c r="P40" s="5"/>
      <c r="Q40" s="5"/>
      <c r="R40" s="5"/>
      <c r="S40" s="5"/>
      <c r="T40" s="5"/>
      <c r="U40" s="5"/>
      <c r="V40" s="5"/>
      <c r="W40" s="2"/>
      <c r="X40" s="2"/>
      <c r="Y40" s="2"/>
      <c r="Z40" s="2"/>
      <c r="AA40" s="2"/>
      <c r="AB40" s="4"/>
      <c r="AC40" s="5"/>
      <c r="AD40" s="5"/>
      <c r="AE40" s="5"/>
      <c r="AF40" s="5"/>
      <c r="AG40" s="5"/>
      <c r="AH40" s="5"/>
      <c r="AI40" s="5"/>
      <c r="AJ40" s="5"/>
      <c r="AK40" s="2"/>
      <c r="AL40" s="2"/>
      <c r="AM40" s="2"/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100135334394</t>
        </is>
      </c>
      <c r="G41" s="2" t="inlineStr">
        <is>
          <t xml:space="preserve">ブリリアタワー川崎／Ｂｒｉｌｌｉａ　Ｔｏｗｅｒ　ＫＡＷＡＳＡＫＩ</t>
        </is>
      </c>
      <c r="H41" s="2" t="inlineStr">
        <is>
          <t xml:space="preserve">神奈川県</t>
        </is>
      </c>
      <c r="I41" s="2" t="inlineStr">
        <is>
          <t xml:space="preserve">神奈川県川崎市幸区大宮町</t>
        </is>
      </c>
      <c r="J41" s="2" t="inlineStr">
        <is>
          <t xml:space="preserve">2008年7月</t>
        </is>
      </c>
      <c r="K41" s="2" t="inlineStr">
        <is>
          <t xml:space="preserve">東海道線　川崎</t>
        </is>
      </c>
      <c r="L41" s="2" t="inlineStr">
        <is>
          <t xml:space="preserve">徒歩　6分</t>
        </is>
      </c>
      <c r="M41" s="2" t="inlineStr">
        <is>
          <t xml:space="preserve">50.45㎡</t>
        </is>
      </c>
      <c r="N41" s="4">
        <v>6000</v>
      </c>
      <c r="O41" s="5">
        <v>393.2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460</v>
      </c>
      <c r="AE41" s="5">
        <v>409.4</v>
      </c>
      <c r="AF41" s="5">
        <v>443.1</v>
      </c>
      <c r="AG41" s="5">
        <v>372.3</v>
      </c>
      <c r="AH41" s="5">
        <v>368.3</v>
      </c>
      <c r="AI41" s="5" t="inlineStr">
        <is>
          <t xml:space="preserve">2025-06-08</t>
        </is>
      </c>
      <c r="AJ41" s="5" t="inlineStr">
        <is>
          <t xml:space="preserve">2025-05-24</t>
        </is>
      </c>
      <c r="AK41" s="2" t="inlineStr">
        <is>
          <t xml:space="preserve">2025-04-28</t>
        </is>
      </c>
      <c r="AL41" s="2" t="inlineStr">
        <is>
          <t xml:space="preserve">2025-04-13</t>
        </is>
      </c>
      <c r="AM41" s="2" t="inlineStr">
        <is>
          <t xml:space="preserve">2025-02-10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100135300158</t>
        </is>
      </c>
      <c r="G42" s="2" t="inlineStr">
        <is>
          <t xml:space="preserve">プラウド横濱関内</t>
        </is>
      </c>
      <c r="H42" s="2" t="inlineStr">
        <is>
          <t xml:space="preserve">神奈川県</t>
        </is>
      </c>
      <c r="I42" s="2" t="inlineStr">
        <is>
          <t xml:space="preserve">神奈川県横浜市中区住吉町２丁目</t>
        </is>
      </c>
      <c r="J42" s="2" t="inlineStr">
        <is>
          <t xml:space="preserve">2006年10月</t>
        </is>
      </c>
      <c r="K42" s="2" t="inlineStr">
        <is>
          <t xml:space="preserve">京浜東北線　関内</t>
        </is>
      </c>
      <c r="L42" s="2" t="inlineStr">
        <is>
          <t xml:space="preserve">徒歩　4分</t>
        </is>
      </c>
      <c r="M42" s="2" t="inlineStr">
        <is>
          <t xml:space="preserve">56.14㎡</t>
        </is>
      </c>
      <c r="N42" s="4">
        <v>5490</v>
      </c>
      <c r="O42" s="5">
        <v>323.3</v>
      </c>
      <c r="P42" s="5">
        <f>AVERAGE(R42:T42)</f>
      </c>
      <c r="Q42" s="5">
        <f>MAX(R42:V42)</f>
      </c>
      <c r="R42" s="5">
        <v>376.9</v>
      </c>
      <c r="S42" s="5">
        <v>293.7</v>
      </c>
      <c r="T42" s="5">
        <v>253.9</v>
      </c>
      <c r="U42" s="5">
        <v>254.7</v>
      </c>
      <c r="V42" s="5">
        <v>258</v>
      </c>
      <c r="W42" s="2" t="inlineStr">
        <is>
          <t xml:space="preserve">2024-05-27</t>
        </is>
      </c>
      <c r="X42" s="2" t="inlineStr">
        <is>
          <t xml:space="preserve">2022-01-29</t>
        </is>
      </c>
      <c r="Y42" s="2" t="inlineStr">
        <is>
          <t xml:space="preserve">2021-02-28</t>
        </is>
      </c>
      <c r="Z42" s="2" t="inlineStr">
        <is>
          <t xml:space="preserve">2021-02-01</t>
        </is>
      </c>
      <c r="AA42" s="2" t="inlineStr">
        <is>
          <t xml:space="preserve">2019-11-23</t>
        </is>
      </c>
      <c r="AB42" s="4">
        <f>AVERAGE(AD42:AF42)</f>
      </c>
      <c r="AC42" s="5">
        <f>MAX(AD42:AH42)</f>
      </c>
      <c r="AD42" s="5">
        <v>376.9</v>
      </c>
      <c r="AE42" s="5">
        <v>293.7</v>
      </c>
      <c r="AF42" s="5">
        <v>253.9</v>
      </c>
      <c r="AG42" s="5">
        <v>254.7</v>
      </c>
      <c r="AH42" s="5">
        <v>258</v>
      </c>
      <c r="AI42" s="5" t="inlineStr">
        <is>
          <t xml:space="preserve">2024-05-27</t>
        </is>
      </c>
      <c r="AJ42" s="5" t="inlineStr">
        <is>
          <t xml:space="preserve">2022-01-29</t>
        </is>
      </c>
      <c r="AK42" s="2" t="inlineStr">
        <is>
          <t xml:space="preserve">2021-02-28</t>
        </is>
      </c>
      <c r="AL42" s="2" t="inlineStr">
        <is>
          <t xml:space="preserve">2021-02-01</t>
        </is>
      </c>
      <c r="AM42" s="2" t="inlineStr">
        <is>
          <t xml:space="preserve">2019-11-23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100135365802</t>
        </is>
      </c>
      <c r="G43" s="2" t="inlineStr">
        <is>
          <t xml:space="preserve">レーベンリヴァーレ綱島</t>
        </is>
      </c>
      <c r="H43" s="2" t="inlineStr">
        <is>
          <t xml:space="preserve">神奈川県</t>
        </is>
      </c>
      <c r="I43" s="2" t="inlineStr">
        <is>
          <t xml:space="preserve">神奈川県横浜市港北区樽町２丁目</t>
        </is>
      </c>
      <c r="J43" s="2" t="inlineStr">
        <is>
          <t xml:space="preserve">2012年3月</t>
        </is>
      </c>
      <c r="K43" s="2" t="inlineStr">
        <is>
          <t xml:space="preserve">東横線　綱島</t>
        </is>
      </c>
      <c r="L43" s="2" t="inlineStr">
        <is>
          <t xml:space="preserve">徒歩　11分</t>
        </is>
      </c>
      <c r="M43" s="2" t="inlineStr">
        <is>
          <t xml:space="preserve">66.46㎡</t>
        </is>
      </c>
      <c r="N43" s="4">
        <v>5280</v>
      </c>
      <c r="O43" s="5">
        <v>262.7</v>
      </c>
      <c r="P43" s="5">
        <f>AVERAGE(R43:T43)</f>
      </c>
      <c r="Q43" s="5">
        <f>MAX(R43:V43)</f>
      </c>
      <c r="R43" s="5">
        <v>262.5</v>
      </c>
      <c r="S43" s="5">
        <v>234.2</v>
      </c>
      <c r="T43" s="5">
        <v>240.8</v>
      </c>
      <c r="U43" s="5">
        <v>224.5</v>
      </c>
      <c r="V43" s="5">
        <v>198.3</v>
      </c>
      <c r="W43" s="2" t="inlineStr">
        <is>
          <t xml:space="preserve">2024-01-28</t>
        </is>
      </c>
      <c r="X43" s="2" t="inlineStr">
        <is>
          <t xml:space="preserve">2023-05-15</t>
        </is>
      </c>
      <c r="Y43" s="2" t="inlineStr">
        <is>
          <t xml:space="preserve">2022-06-27</t>
        </is>
      </c>
      <c r="Z43" s="2" t="inlineStr">
        <is>
          <t xml:space="preserve">2021-02-27</t>
        </is>
      </c>
      <c r="AA43" s="2" t="inlineStr">
        <is>
          <t xml:space="preserve">2021-01-24</t>
        </is>
      </c>
      <c r="AB43" s="4">
        <f>AVERAGE(AD43:AF43)</f>
      </c>
      <c r="AC43" s="5">
        <f>MAX(AD43:AH43)</f>
      </c>
      <c r="AD43" s="5">
        <v>306.1</v>
      </c>
      <c r="AE43" s="5">
        <v>311.2</v>
      </c>
      <c r="AF43" s="5">
        <v>294.8</v>
      </c>
      <c r="AG43" s="5">
        <v>306.5</v>
      </c>
      <c r="AH43" s="5">
        <v>304.3</v>
      </c>
      <c r="AI43" s="5" t="inlineStr">
        <is>
          <t xml:space="preserve">2025-07-27</t>
        </is>
      </c>
      <c r="AJ43" s="5" t="inlineStr">
        <is>
          <t xml:space="preserve">2025-06-01</t>
        </is>
      </c>
      <c r="AK43" s="2" t="inlineStr">
        <is>
          <t xml:space="preserve">2025-04-30</t>
        </is>
      </c>
      <c r="AL43" s="2" t="inlineStr">
        <is>
          <t xml:space="preserve">2025-01-25</t>
        </is>
      </c>
      <c r="AM43" s="2" t="inlineStr">
        <is>
          <t xml:space="preserve">2024-08-18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 t="inlineStr">
        <is>
          <t xml:space="preserve">成約物件不足</t>
        </is>
      </c>
      <c r="C44" s="3" t="inlineStr">
        <is>
          <t xml:space="preserve">成約物件不足</t>
        </is>
      </c>
      <c r="D44" s="3">
        <f>AB44/O44</f>
      </c>
      <c r="E44" s="3">
        <f>AC44/O44</f>
      </c>
      <c r="F44" s="2" t="inlineStr">
        <is>
          <t xml:space="preserve">100135340149</t>
        </is>
      </c>
      <c r="G44" s="2" t="inlineStr">
        <is>
          <t xml:space="preserve">日神パレステージ戸部</t>
        </is>
      </c>
      <c r="H44" s="2" t="inlineStr">
        <is>
          <t xml:space="preserve">神奈川県</t>
        </is>
      </c>
      <c r="I44" s="2" t="inlineStr">
        <is>
          <t xml:space="preserve">神奈川県横浜市西区中央１丁目</t>
        </is>
      </c>
      <c r="J44" s="2" t="inlineStr">
        <is>
          <t xml:space="preserve">2011年2月</t>
        </is>
      </c>
      <c r="K44" s="2" t="inlineStr">
        <is>
          <t xml:space="preserve">京浜急行線　戸部</t>
        </is>
      </c>
      <c r="L44" s="2" t="inlineStr">
        <is>
          <t xml:space="preserve">徒歩　7分</t>
        </is>
      </c>
      <c r="M44" s="2" t="inlineStr">
        <is>
          <t xml:space="preserve">54.4㎡</t>
        </is>
      </c>
      <c r="N44" s="4">
        <v>4880</v>
      </c>
      <c r="O44" s="5">
        <v>296.6</v>
      </c>
      <c r="P44" s="5">
        <f>AVERAGE(R44:T44)</f>
      </c>
      <c r="Q44" s="5">
        <f>MAX(R44:V44)</f>
      </c>
      <c r="R44" s="5">
        <v>287.5</v>
      </c>
      <c r="S44" s="5">
        <v>287.5</v>
      </c>
      <c r="T44" s="5"/>
      <c r="U44" s="5"/>
      <c r="V44" s="5"/>
      <c r="W44" s="2" t="inlineStr">
        <is>
          <t xml:space="preserve">2025-02-02</t>
        </is>
      </c>
      <c r="X44" s="2" t="inlineStr">
        <is>
          <t xml:space="preserve">2025-01-19</t>
        </is>
      </c>
      <c r="Y44" s="2"/>
      <c r="Z44" s="2"/>
      <c r="AA44" s="2"/>
      <c r="AB44" s="4">
        <f>AVERAGE(AD44:AF44)</f>
      </c>
      <c r="AC44" s="5">
        <f>MAX(AD44:AH44)</f>
      </c>
      <c r="AD44" s="5">
        <v>287.5</v>
      </c>
      <c r="AE44" s="5">
        <v>287.5</v>
      </c>
      <c r="AF44" s="5">
        <v>287.8</v>
      </c>
      <c r="AG44" s="5">
        <v>246.5</v>
      </c>
      <c r="AH44" s="5">
        <v>272.6</v>
      </c>
      <c r="AI44" s="5" t="inlineStr">
        <is>
          <t xml:space="preserve">2025-02-02</t>
        </is>
      </c>
      <c r="AJ44" s="5" t="inlineStr">
        <is>
          <t xml:space="preserve">2025-01-19</t>
        </is>
      </c>
      <c r="AK44" s="2" t="inlineStr">
        <is>
          <t xml:space="preserve">2024-07-21</t>
        </is>
      </c>
      <c r="AL44" s="2" t="inlineStr">
        <is>
          <t xml:space="preserve">2024-07-08</t>
        </is>
      </c>
      <c r="AM44" s="2" t="inlineStr">
        <is>
          <t xml:space="preserve">2024-02-17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100135308693</t>
        </is>
      </c>
      <c r="G45" s="2" t="inlineStr">
        <is>
          <t xml:space="preserve">サンクレイドル東神奈川</t>
        </is>
      </c>
      <c r="H45" s="2" t="inlineStr">
        <is>
          <t xml:space="preserve">神奈川県</t>
        </is>
      </c>
      <c r="I45" s="2" t="inlineStr">
        <is>
          <t xml:space="preserve">神奈川県横浜市神奈川区東神奈川２丁目</t>
        </is>
      </c>
      <c r="J45" s="2" t="inlineStr">
        <is>
          <t xml:space="preserve">2017年2月</t>
        </is>
      </c>
      <c r="K45" s="2" t="inlineStr">
        <is>
          <t xml:space="preserve">京浜急行線　京急東神奈川</t>
        </is>
      </c>
      <c r="L45" s="2" t="inlineStr">
        <is>
          <t xml:space="preserve">徒歩　7分</t>
        </is>
      </c>
      <c r="M45" s="2" t="inlineStr">
        <is>
          <t xml:space="preserve">56.13㎡</t>
        </is>
      </c>
      <c r="N45" s="4">
        <v>4870</v>
      </c>
      <c r="O45" s="5">
        <v>286.9</v>
      </c>
      <c r="P45" s="5">
        <f>AVERAGE(R45:T45)</f>
      </c>
      <c r="Q45" s="5">
        <f>MAX(R45:V45)</f>
      </c>
      <c r="R45" s="5">
        <v>324</v>
      </c>
      <c r="S45" s="5">
        <v>281.6</v>
      </c>
      <c r="T45" s="5">
        <v>270.4</v>
      </c>
      <c r="U45" s="5">
        <v>267.5</v>
      </c>
      <c r="V45" s="5">
        <v>247.8</v>
      </c>
      <c r="W45" s="2" t="inlineStr">
        <is>
          <t xml:space="preserve">2025-06-29</t>
        </is>
      </c>
      <c r="X45" s="2" t="inlineStr">
        <is>
          <t xml:space="preserve">2025-02-27</t>
        </is>
      </c>
      <c r="Y45" s="2" t="inlineStr">
        <is>
          <t xml:space="preserve">2024-11-15</t>
        </is>
      </c>
      <c r="Z45" s="2" t="inlineStr">
        <is>
          <t xml:space="preserve">2023-09-03</t>
        </is>
      </c>
      <c r="AA45" s="2" t="inlineStr">
        <is>
          <t xml:space="preserve">2022-07-31</t>
        </is>
      </c>
      <c r="AB45" s="4">
        <f>AVERAGE(AD45:AF45)</f>
      </c>
      <c r="AC45" s="5">
        <f>MAX(AD45:AH45)</f>
      </c>
      <c r="AD45" s="5">
        <v>324</v>
      </c>
      <c r="AE45" s="5">
        <v>281.6</v>
      </c>
      <c r="AF45" s="5">
        <v>270.4</v>
      </c>
      <c r="AG45" s="5">
        <v>230.3</v>
      </c>
      <c r="AH45" s="5">
        <v>267.5</v>
      </c>
      <c r="AI45" s="5" t="inlineStr">
        <is>
          <t xml:space="preserve">2025-06-29</t>
        </is>
      </c>
      <c r="AJ45" s="5" t="inlineStr">
        <is>
          <t xml:space="preserve">2025-02-27</t>
        </is>
      </c>
      <c r="AK45" s="2" t="inlineStr">
        <is>
          <t xml:space="preserve">2024-11-15</t>
        </is>
      </c>
      <c r="AL45" s="2" t="inlineStr">
        <is>
          <t xml:space="preserve">2024-04-27</t>
        </is>
      </c>
      <c r="AM45" s="2" t="inlineStr">
        <is>
          <t xml:space="preserve">2023-09-03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300135343046</t>
        </is>
      </c>
      <c r="G46" s="2" t="inlineStr">
        <is>
          <t xml:space="preserve">グランフロント大阪オーナーズタワー</t>
        </is>
      </c>
      <c r="H46" s="2" t="inlineStr">
        <is>
          <t xml:space="preserve">大阪府</t>
        </is>
      </c>
      <c r="I46" s="2" t="inlineStr">
        <is>
          <t xml:space="preserve">大阪府大阪市北区大深町</t>
        </is>
      </c>
      <c r="J46" s="2" t="inlineStr">
        <is>
          <t xml:space="preserve">2013年3月</t>
        </is>
      </c>
      <c r="K46" s="2" t="inlineStr">
        <is>
          <t xml:space="preserve">大阪メトロ御堂筋線　梅田</t>
        </is>
      </c>
      <c r="L46" s="2" t="inlineStr">
        <is>
          <t xml:space="preserve">徒歩　7分</t>
        </is>
      </c>
      <c r="M46" s="2" t="inlineStr">
        <is>
          <t xml:space="preserve">94.51㎡</t>
        </is>
      </c>
      <c r="N46" s="4">
        <v>49800</v>
      </c>
      <c r="O46" s="5">
        <v>1742</v>
      </c>
      <c r="P46" s="5">
        <f>AVERAGE(R46:T46)</f>
      </c>
      <c r="Q46" s="5">
        <f>MAX(R46:V46)</f>
      </c>
      <c r="R46" s="5">
        <v>681.6</v>
      </c>
      <c r="S46" s="5">
        <v>867</v>
      </c>
      <c r="T46" s="5">
        <v>801.6</v>
      </c>
      <c r="U46" s="5">
        <v>902.1</v>
      </c>
      <c r="V46" s="5">
        <v>703.7</v>
      </c>
      <c r="W46" s="2" t="inlineStr">
        <is>
          <t xml:space="preserve">2025-04-27</t>
        </is>
      </c>
      <c r="X46" s="2" t="inlineStr">
        <is>
          <t xml:space="preserve">2025-04-25</t>
        </is>
      </c>
      <c r="Y46" s="2" t="inlineStr">
        <is>
          <t xml:space="preserve">2025-03-27</t>
        </is>
      </c>
      <c r="Z46" s="2" t="inlineStr">
        <is>
          <t xml:space="preserve">2025-03-17</t>
        </is>
      </c>
      <c r="AA46" s="2" t="inlineStr">
        <is>
          <t xml:space="preserve">2025-03-06</t>
        </is>
      </c>
      <c r="AB46" s="4">
        <f>AVERAGE(AD46:AF46)</f>
      </c>
      <c r="AC46" s="5">
        <f>MAX(AD46:AH46)</f>
      </c>
      <c r="AD46" s="5">
        <v>681.6</v>
      </c>
      <c r="AE46" s="5">
        <v>867</v>
      </c>
      <c r="AF46" s="5">
        <v>801.6</v>
      </c>
      <c r="AG46" s="5">
        <v>902.1</v>
      </c>
      <c r="AH46" s="5">
        <v>703.7</v>
      </c>
      <c r="AI46" s="5" t="inlineStr">
        <is>
          <t xml:space="preserve">2025-04-27</t>
        </is>
      </c>
      <c r="AJ46" s="5" t="inlineStr">
        <is>
          <t xml:space="preserve">2025-04-25</t>
        </is>
      </c>
      <c r="AK46" s="2" t="inlineStr">
        <is>
          <t xml:space="preserve">2025-03-27</t>
        </is>
      </c>
      <c r="AL46" s="2" t="inlineStr">
        <is>
          <t xml:space="preserve">2025-03-17</t>
        </is>
      </c>
      <c r="AM46" s="2" t="inlineStr">
        <is>
          <t xml:space="preserve">2025-03-06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300135385114</t>
        </is>
      </c>
      <c r="G47" s="2" t="inlineStr">
        <is>
          <t xml:space="preserve">シティタワー大阪本町</t>
        </is>
      </c>
      <c r="H47" s="2" t="inlineStr">
        <is>
          <t xml:space="preserve">大阪府</t>
        </is>
      </c>
      <c r="I47" s="2" t="inlineStr">
        <is>
          <t xml:space="preserve">大阪府大阪市中央区安土町２丁目</t>
        </is>
      </c>
      <c r="J47" s="2" t="inlineStr">
        <is>
          <t xml:space="preserve">2021年12月</t>
        </is>
      </c>
      <c r="K47" s="2" t="inlineStr">
        <is>
          <t xml:space="preserve">大阪メトロ御堂筋線　本町</t>
        </is>
      </c>
      <c r="L47" s="2" t="inlineStr">
        <is>
          <t xml:space="preserve">徒歩　5分</t>
        </is>
      </c>
      <c r="M47" s="2" t="inlineStr">
        <is>
          <t xml:space="preserve">55.17㎡</t>
        </is>
      </c>
      <c r="N47" s="4">
        <v>11700</v>
      </c>
      <c r="O47" s="5">
        <v>701.1</v>
      </c>
      <c r="P47" s="5">
        <f>AVERAGE(R47:T47)</f>
      </c>
      <c r="Q47" s="5">
        <f>MAX(R47:V47)</f>
      </c>
      <c r="R47" s="5">
        <v>549.8</v>
      </c>
      <c r="S47" s="5">
        <v>677</v>
      </c>
      <c r="T47" s="5">
        <v>570.4</v>
      </c>
      <c r="U47" s="5">
        <v>577.2</v>
      </c>
      <c r="V47" s="5">
        <v>578.1</v>
      </c>
      <c r="W47" s="2" t="inlineStr">
        <is>
          <t xml:space="preserve">2025-06-30</t>
        </is>
      </c>
      <c r="X47" s="2" t="inlineStr">
        <is>
          <t xml:space="preserve">2025-06-26</t>
        </is>
      </c>
      <c r="Y47" s="2" t="inlineStr">
        <is>
          <t xml:space="preserve">2025-06-15</t>
        </is>
      </c>
      <c r="Z47" s="2" t="inlineStr">
        <is>
          <t xml:space="preserve">2025-06-02</t>
        </is>
      </c>
      <c r="AA47" s="2" t="inlineStr">
        <is>
          <t xml:space="preserve">2025-05-12</t>
        </is>
      </c>
      <c r="AB47" s="4">
        <f>AVERAGE(AD47:AF47)</f>
      </c>
      <c r="AC47" s="5">
        <f>MAX(AD47:AH47)</f>
      </c>
      <c r="AD47" s="5">
        <v>538.1</v>
      </c>
      <c r="AE47" s="5">
        <v>549.8</v>
      </c>
      <c r="AF47" s="5">
        <v>677</v>
      </c>
      <c r="AG47" s="5">
        <v>570.4</v>
      </c>
      <c r="AH47" s="5">
        <v>577.2</v>
      </c>
      <c r="AI47" s="5" t="inlineStr">
        <is>
          <t xml:space="preserve">2025-07-22</t>
        </is>
      </c>
      <c r="AJ47" s="5" t="inlineStr">
        <is>
          <t xml:space="preserve">2025-06-30</t>
        </is>
      </c>
      <c r="AK47" s="2" t="inlineStr">
        <is>
          <t xml:space="preserve">2025-06-26</t>
        </is>
      </c>
      <c r="AL47" s="2" t="inlineStr">
        <is>
          <t xml:space="preserve">2025-06-15</t>
        </is>
      </c>
      <c r="AM47" s="2" t="inlineStr">
        <is>
          <t xml:space="preserve">2025-06-02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300135292221</t>
        </is>
      </c>
      <c r="G48" s="2" t="inlineStr">
        <is>
          <t xml:space="preserve">パークタワー梅田</t>
        </is>
      </c>
      <c r="H48" s="2" t="inlineStr">
        <is>
          <t xml:space="preserve">大阪府</t>
        </is>
      </c>
      <c r="I48" s="2" t="inlineStr">
        <is>
          <t xml:space="preserve">大阪府大阪市北区扇町２丁目</t>
        </is>
      </c>
      <c r="J48" s="2" t="inlineStr">
        <is>
          <t xml:space="preserve">2013年10月</t>
        </is>
      </c>
      <c r="K48" s="2" t="inlineStr">
        <is>
          <t xml:space="preserve">大阪メトロ谷町線　中崎町</t>
        </is>
      </c>
      <c r="L48" s="2" t="inlineStr">
        <is>
          <t xml:space="preserve">徒歩　3分</t>
        </is>
      </c>
      <c r="M48" s="2" t="inlineStr">
        <is>
          <t xml:space="preserve">74.74㎡</t>
        </is>
      </c>
      <c r="N48" s="4">
        <v>11500</v>
      </c>
      <c r="O48" s="5">
        <v>508.7</v>
      </c>
      <c r="P48" s="5">
        <f>AVERAGE(R48:T48)</f>
      </c>
      <c r="Q48" s="5">
        <f>MAX(R48:V48)</f>
      </c>
      <c r="R48" s="5">
        <v>445.9</v>
      </c>
      <c r="S48" s="5">
        <v>405.5</v>
      </c>
      <c r="T48" s="5">
        <v>474.5</v>
      </c>
      <c r="U48" s="5">
        <v>363</v>
      </c>
      <c r="V48" s="5">
        <v>404.1</v>
      </c>
      <c r="W48" s="2" t="inlineStr">
        <is>
          <t xml:space="preserve">2025-04-14</t>
        </is>
      </c>
      <c r="X48" s="2" t="inlineStr">
        <is>
          <t xml:space="preserve">2025-02-16</t>
        </is>
      </c>
      <c r="Y48" s="2" t="inlineStr">
        <is>
          <t xml:space="preserve">2025-02-08</t>
        </is>
      </c>
      <c r="Z48" s="2" t="inlineStr">
        <is>
          <t xml:space="preserve">2024-12-27</t>
        </is>
      </c>
      <c r="AA48" s="2" t="inlineStr">
        <is>
          <t xml:space="preserve">2024-11-19</t>
        </is>
      </c>
      <c r="AB48" s="4">
        <f>AVERAGE(AD48:AF48)</f>
      </c>
      <c r="AC48" s="5">
        <f>MAX(AD48:AH48)</f>
      </c>
      <c r="AD48" s="5">
        <v>445.9</v>
      </c>
      <c r="AE48" s="5">
        <v>405.5</v>
      </c>
      <c r="AF48" s="5">
        <v>474.5</v>
      </c>
      <c r="AG48" s="5">
        <v>363</v>
      </c>
      <c r="AH48" s="5">
        <v>404.1</v>
      </c>
      <c r="AI48" s="5" t="inlineStr">
        <is>
          <t xml:space="preserve">2025-04-14</t>
        </is>
      </c>
      <c r="AJ48" s="5" t="inlineStr">
        <is>
          <t xml:space="preserve">2025-02-16</t>
        </is>
      </c>
      <c r="AK48" s="2" t="inlineStr">
        <is>
          <t xml:space="preserve">2025-02-08</t>
        </is>
      </c>
      <c r="AL48" s="2" t="inlineStr">
        <is>
          <t xml:space="preserve">2024-12-27</t>
        </is>
      </c>
      <c r="AM48" s="2" t="inlineStr">
        <is>
          <t xml:space="preserve">2024-11-19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300135308686</t>
        </is>
      </c>
      <c r="G49" s="2" t="inlineStr">
        <is>
          <t xml:space="preserve">クラッシィタワー淀屋橋</t>
        </is>
      </c>
      <c r="H49" s="2" t="inlineStr">
        <is>
          <t xml:space="preserve">大阪府</t>
        </is>
      </c>
      <c r="I49" s="2" t="inlineStr">
        <is>
          <t xml:space="preserve">大阪府大阪市中央区淡路町３丁目</t>
        </is>
      </c>
      <c r="J49" s="2" t="inlineStr">
        <is>
          <t xml:space="preserve">2015年12月</t>
        </is>
      </c>
      <c r="K49" s="2" t="inlineStr">
        <is>
          <t xml:space="preserve">大阪メトロ御堂筋線　淀屋橋</t>
        </is>
      </c>
      <c r="L49" s="2" t="inlineStr">
        <is>
          <t xml:space="preserve">徒歩　5分</t>
        </is>
      </c>
      <c r="M49" s="2" t="inlineStr">
        <is>
          <t xml:space="preserve">57.1㎡</t>
        </is>
      </c>
      <c r="N49" s="4">
        <v>8910</v>
      </c>
      <c r="O49" s="5">
        <v>515.9</v>
      </c>
      <c r="P49" s="5">
        <f>AVERAGE(R49:T49)</f>
      </c>
      <c r="Q49" s="5">
        <f>MAX(R49:V49)</f>
      </c>
      <c r="R49" s="5">
        <v>457.5</v>
      </c>
      <c r="S49" s="5">
        <v>362.9</v>
      </c>
      <c r="T49" s="5">
        <v>467.8</v>
      </c>
      <c r="U49" s="5">
        <v>387</v>
      </c>
      <c r="V49" s="5">
        <v>349.1</v>
      </c>
      <c r="W49" s="2" t="inlineStr">
        <is>
          <t xml:space="preserve">2025-01-16</t>
        </is>
      </c>
      <c r="X49" s="2" t="inlineStr">
        <is>
          <t xml:space="preserve">2024-09-19</t>
        </is>
      </c>
      <c r="Y49" s="2" t="inlineStr">
        <is>
          <t xml:space="preserve">2024-07-06</t>
        </is>
      </c>
      <c r="Z49" s="2" t="inlineStr">
        <is>
          <t xml:space="preserve">2023-12-25</t>
        </is>
      </c>
      <c r="AA49" s="2" t="inlineStr">
        <is>
          <t xml:space="preserve">2023-10-23</t>
        </is>
      </c>
      <c r="AB49" s="4">
        <f>AVERAGE(AD49:AF49)</f>
      </c>
      <c r="AC49" s="5">
        <f>MAX(AD49:AH49)</f>
      </c>
      <c r="AD49" s="5">
        <v>325.7</v>
      </c>
      <c r="AE49" s="5">
        <v>457.5</v>
      </c>
      <c r="AF49" s="5">
        <v>362.9</v>
      </c>
      <c r="AG49" s="5">
        <v>421</v>
      </c>
      <c r="AH49" s="5">
        <v>467.8</v>
      </c>
      <c r="AI49" s="5" t="inlineStr">
        <is>
          <t xml:space="preserve">2025-03-10</t>
        </is>
      </c>
      <c r="AJ49" s="5" t="inlineStr">
        <is>
          <t xml:space="preserve">2025-01-16</t>
        </is>
      </c>
      <c r="AK49" s="2" t="inlineStr">
        <is>
          <t xml:space="preserve">2024-09-19</t>
        </is>
      </c>
      <c r="AL49" s="2" t="inlineStr">
        <is>
          <t xml:space="preserve">2024-07-30</t>
        </is>
      </c>
      <c r="AM49" s="2" t="inlineStr">
        <is>
          <t xml:space="preserve">2024-07-06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 t="inlineStr">
        <is>
          <t xml:space="preserve">成約物件不足</t>
        </is>
      </c>
      <c r="C50" s="3" t="inlineStr">
        <is>
          <t xml:space="preserve">成約物件不足</t>
        </is>
      </c>
      <c r="D50" s="3" t="inlineStr">
        <is>
          <t xml:space="preserve">成約物件不足</t>
        </is>
      </c>
      <c r="E50" s="3" t="inlineStr">
        <is>
          <t xml:space="preserve">成約物件不足</t>
        </is>
      </c>
      <c r="F50" s="2" t="inlineStr">
        <is>
          <t xml:space="preserve">300135332442</t>
        </is>
      </c>
      <c r="G50" s="2" t="inlineStr">
        <is>
          <t xml:space="preserve">シエリア梅田豊崎</t>
        </is>
      </c>
      <c r="H50" s="2" t="inlineStr">
        <is>
          <t xml:space="preserve">大阪府</t>
        </is>
      </c>
      <c r="I50" s="2" t="inlineStr">
        <is>
          <t xml:space="preserve">大阪府大阪市北区豊崎５丁目</t>
        </is>
      </c>
      <c r="J50" s="2" t="inlineStr">
        <is>
          <t xml:space="preserve">2025年1月</t>
        </is>
      </c>
      <c r="K50" s="2" t="inlineStr">
        <is>
          <t xml:space="preserve">大阪メトロ御堂筋線　中津</t>
        </is>
      </c>
      <c r="L50" s="2"/>
      <c r="M50" s="2" t="inlineStr">
        <is>
          <t xml:space="preserve">55.18㎡</t>
        </is>
      </c>
      <c r="N50" s="4">
        <v>7480</v>
      </c>
      <c r="O50" s="5">
        <v>448.2</v>
      </c>
      <c r="P50" s="5"/>
      <c r="Q50" s="5"/>
      <c r="R50" s="5"/>
      <c r="S50" s="5"/>
      <c r="T50" s="5"/>
      <c r="U50" s="5"/>
      <c r="V50" s="5"/>
      <c r="W50" s="2"/>
      <c r="X50" s="2"/>
      <c r="Y50" s="2"/>
      <c r="Z50" s="2"/>
      <c r="AA50" s="2"/>
      <c r="AB50" s="4"/>
      <c r="AC50" s="5"/>
      <c r="AD50" s="5"/>
      <c r="AE50" s="5"/>
      <c r="AF50" s="5"/>
      <c r="AG50" s="5"/>
      <c r="AH50" s="5"/>
      <c r="AI50" s="5"/>
      <c r="AJ50" s="5"/>
      <c r="AK50" s="2"/>
      <c r="AL50" s="2"/>
      <c r="AM50" s="2"/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300135297727</t>
        </is>
      </c>
      <c r="G51" s="2" t="inlineStr">
        <is>
          <t xml:space="preserve">リーガルタワー船場</t>
        </is>
      </c>
      <c r="H51" s="2" t="inlineStr">
        <is>
          <t xml:space="preserve">大阪府</t>
        </is>
      </c>
      <c r="I51" s="2" t="inlineStr">
        <is>
          <t xml:space="preserve">大阪府大阪市中央区南久宝寺町２丁目</t>
        </is>
      </c>
      <c r="J51" s="2" t="inlineStr">
        <is>
          <t xml:space="preserve">2004年7月</t>
        </is>
      </c>
      <c r="K51" s="2" t="inlineStr">
        <is>
          <t xml:space="preserve">大阪メトロ堺筋線　堺筋本町</t>
        </is>
      </c>
      <c r="L51" s="2" t="inlineStr">
        <is>
          <t xml:space="preserve">徒歩　4分</t>
        </is>
      </c>
      <c r="M51" s="2" t="inlineStr">
        <is>
          <t xml:space="preserve">62.54㎡</t>
        </is>
      </c>
      <c r="N51" s="4">
        <v>4498</v>
      </c>
      <c r="O51" s="5">
        <v>237.8</v>
      </c>
      <c r="P51" s="5">
        <f>AVERAGE(R51:T51)</f>
      </c>
      <c r="Q51" s="5">
        <f>MAX(R51:V51)</f>
      </c>
      <c r="R51" s="5">
        <v>286.9</v>
      </c>
      <c r="S51" s="5">
        <v>224.6</v>
      </c>
      <c r="T51" s="5">
        <v>242.1</v>
      </c>
      <c r="U51" s="5">
        <v>227.4</v>
      </c>
      <c r="V51" s="5">
        <v>214.1</v>
      </c>
      <c r="W51" s="2" t="inlineStr">
        <is>
          <t xml:space="preserve">2025-06-30</t>
        </is>
      </c>
      <c r="X51" s="2" t="inlineStr">
        <is>
          <t xml:space="preserve">2023-12-04</t>
        </is>
      </c>
      <c r="Y51" s="2" t="inlineStr">
        <is>
          <t xml:space="preserve">2023-02-15</t>
        </is>
      </c>
      <c r="Z51" s="2" t="inlineStr">
        <is>
          <t xml:space="preserve">2021-05-17</t>
        </is>
      </c>
      <c r="AA51" s="2" t="inlineStr">
        <is>
          <t xml:space="preserve">2020-10-18</t>
        </is>
      </c>
      <c r="AB51" s="4">
        <f>AVERAGE(AD51:AF51)</f>
      </c>
      <c r="AC51" s="5">
        <f>MAX(AD51:AH51)</f>
      </c>
      <c r="AD51" s="5">
        <v>286.9</v>
      </c>
      <c r="AE51" s="5">
        <v>228.7</v>
      </c>
      <c r="AF51" s="5">
        <v>229.9</v>
      </c>
      <c r="AG51" s="5">
        <v>301.3</v>
      </c>
      <c r="AH51" s="5">
        <v>201.4</v>
      </c>
      <c r="AI51" s="5" t="inlineStr">
        <is>
          <t xml:space="preserve">2025-06-30</t>
        </is>
      </c>
      <c r="AJ51" s="5" t="inlineStr">
        <is>
          <t xml:space="preserve">2024-12-07</t>
        </is>
      </c>
      <c r="AK51" s="2" t="inlineStr">
        <is>
          <t xml:space="preserve">2024-10-12</t>
        </is>
      </c>
      <c r="AL51" s="2" t="inlineStr">
        <is>
          <t xml:space="preserve">2024-09-28</t>
        </is>
      </c>
      <c r="AM51" s="2" t="inlineStr">
        <is>
          <t xml:space="preserve">2024-02-24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100135305127</t>
        </is>
      </c>
      <c r="G52" s="2" t="inlineStr">
        <is>
          <t xml:space="preserve">エステムコート谷町四丁目</t>
        </is>
      </c>
      <c r="H52" s="2" t="inlineStr">
        <is>
          <t xml:space="preserve">大阪府</t>
        </is>
      </c>
      <c r="I52" s="2" t="inlineStr">
        <is>
          <t xml:space="preserve">大阪府大阪市中央区農人橋２丁目</t>
        </is>
      </c>
      <c r="J52" s="2" t="inlineStr">
        <is>
          <t xml:space="preserve">2013年2月</t>
        </is>
      </c>
      <c r="K52" s="2" t="inlineStr">
        <is>
          <t xml:space="preserve">大阪メトロ中央線　谷町四丁目</t>
        </is>
      </c>
      <c r="L52" s="2" t="inlineStr">
        <is>
          <t xml:space="preserve">徒歩　9分</t>
        </is>
      </c>
      <c r="M52" s="2" t="inlineStr">
        <is>
          <t xml:space="preserve">54.27㎡</t>
        </is>
      </c>
      <c r="N52" s="4">
        <v>3750</v>
      </c>
      <c r="O52" s="5">
        <v>228.5</v>
      </c>
      <c r="P52" s="5">
        <f>AVERAGE(R52:T52)</f>
      </c>
      <c r="Q52" s="5">
        <f>MAX(R52:V52)</f>
      </c>
      <c r="R52" s="5">
        <v>226.5</v>
      </c>
      <c r="S52" s="5">
        <v>232.6</v>
      </c>
      <c r="T52" s="5">
        <v>205.9</v>
      </c>
      <c r="U52" s="5">
        <v>226.3</v>
      </c>
      <c r="V52" s="5">
        <v>179.4</v>
      </c>
      <c r="W52" s="2" t="inlineStr">
        <is>
          <t xml:space="preserve">2023-01-15</t>
        </is>
      </c>
      <c r="X52" s="2" t="inlineStr">
        <is>
          <t xml:space="preserve">2022-04-17</t>
        </is>
      </c>
      <c r="Y52" s="2" t="inlineStr">
        <is>
          <t xml:space="preserve">2022-03-27</t>
        </is>
      </c>
      <c r="Z52" s="2" t="inlineStr">
        <is>
          <t xml:space="preserve">2021-12-26</t>
        </is>
      </c>
      <c r="AA52" s="2" t="inlineStr">
        <is>
          <t xml:space="preserve">2019-11-30</t>
        </is>
      </c>
      <c r="AB52" s="4">
        <f>AVERAGE(AD52:AF52)</f>
      </c>
      <c r="AC52" s="5">
        <f>MAX(AD52:AH52)</f>
      </c>
      <c r="AD52" s="5">
        <v>232.5</v>
      </c>
      <c r="AE52" s="5">
        <v>207.6</v>
      </c>
      <c r="AF52" s="5">
        <v>210.7</v>
      </c>
      <c r="AG52" s="5">
        <v>202.1</v>
      </c>
      <c r="AH52" s="5">
        <v>226.5</v>
      </c>
      <c r="AI52" s="5" t="inlineStr">
        <is>
          <t xml:space="preserve">2025-02-08</t>
        </is>
      </c>
      <c r="AJ52" s="5" t="inlineStr">
        <is>
          <t xml:space="preserve">2024-09-22</t>
        </is>
      </c>
      <c r="AK52" s="2" t="inlineStr">
        <is>
          <t xml:space="preserve">2023-11-04</t>
        </is>
      </c>
      <c r="AL52" s="2" t="inlineStr">
        <is>
          <t xml:space="preserve">2023-09-23</t>
        </is>
      </c>
      <c r="AM52" s="2" t="inlineStr">
        <is>
          <t xml:space="preserve">2023-01-15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 t="inlineStr">
        <is>
          <t xml:space="preserve">成約物件不足</t>
        </is>
      </c>
      <c r="C53" s="3" t="inlineStr">
        <is>
          <t xml:space="preserve">成約物件不足</t>
        </is>
      </c>
      <c r="D53" s="3">
        <f>AB53/O53</f>
      </c>
      <c r="E53" s="3">
        <f>AC53/O53</f>
      </c>
      <c r="F53" s="2" t="inlineStr">
        <is>
          <t xml:space="preserve">200135306238</t>
        </is>
      </c>
      <c r="G53" s="2" t="inlineStr">
        <is>
          <t xml:space="preserve">オープンレジデンシア葵</t>
        </is>
      </c>
      <c r="H53" s="2" t="inlineStr">
        <is>
          <t xml:space="preserve">愛知県</t>
        </is>
      </c>
      <c r="I53" s="2" t="inlineStr">
        <is>
          <t xml:space="preserve">愛知県名古屋市東区葵２丁目</t>
        </is>
      </c>
      <c r="J53" s="2" t="inlineStr">
        <is>
          <t xml:space="preserve">2018年10月</t>
        </is>
      </c>
      <c r="K53" s="2" t="inlineStr">
        <is>
          <t xml:space="preserve">桜通線　車道</t>
        </is>
      </c>
      <c r="L53" s="2" t="inlineStr">
        <is>
          <t xml:space="preserve">徒歩　3分</t>
        </is>
      </c>
      <c r="M53" s="2" t="inlineStr">
        <is>
          <t xml:space="preserve">69.71㎡</t>
        </is>
      </c>
      <c r="N53" s="4">
        <v>4270</v>
      </c>
      <c r="O53" s="5">
        <v>202.5</v>
      </c>
      <c r="P53" s="5">
        <f>AVERAGE(R53:T53)</f>
      </c>
      <c r="Q53" s="5">
        <f>MAX(R53:V53)</f>
      </c>
      <c r="R53" s="5">
        <v>194.7</v>
      </c>
      <c r="S53" s="5">
        <v>194.6</v>
      </c>
      <c r="T53" s="5"/>
      <c r="U53" s="5"/>
      <c r="V53" s="5"/>
      <c r="W53" s="2" t="inlineStr">
        <is>
          <t xml:space="preserve">2024-06-08</t>
        </is>
      </c>
      <c r="X53" s="2" t="inlineStr">
        <is>
          <t xml:space="preserve">2022-08-28</t>
        </is>
      </c>
      <c r="Y53" s="2"/>
      <c r="Z53" s="2"/>
      <c r="AA53" s="2"/>
      <c r="AB53" s="4">
        <f>AVERAGE(AD53:AF53)</f>
      </c>
      <c r="AC53" s="5">
        <f>MAX(AD53:AH53)</f>
      </c>
      <c r="AD53" s="5">
        <v>195.7</v>
      </c>
      <c r="AE53" s="5">
        <v>201.4</v>
      </c>
      <c r="AF53" s="5">
        <v>194.7</v>
      </c>
      <c r="AG53" s="5">
        <v>175.7</v>
      </c>
      <c r="AH53" s="5">
        <v>164.3</v>
      </c>
      <c r="AI53" s="5" t="inlineStr">
        <is>
          <t xml:space="preserve">2025-06-23</t>
        </is>
      </c>
      <c r="AJ53" s="5" t="inlineStr">
        <is>
          <t xml:space="preserve">2025-03-07</t>
        </is>
      </c>
      <c r="AK53" s="2" t="inlineStr">
        <is>
          <t xml:space="preserve">2024-06-08</t>
        </is>
      </c>
      <c r="AL53" s="2" t="inlineStr">
        <is>
          <t xml:space="preserve">2023-05-31</t>
        </is>
      </c>
      <c r="AM53" s="2" t="inlineStr">
        <is>
          <t xml:space="preserve">2023-05-12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200135305565</t>
        </is>
      </c>
      <c r="G54" s="2" t="inlineStr">
        <is>
          <t xml:space="preserve">パークコート八事雲雀ヶ岡</t>
        </is>
      </c>
      <c r="H54" s="2" t="inlineStr">
        <is>
          <t xml:space="preserve">愛知県</t>
        </is>
      </c>
      <c r="I54" s="2" t="inlineStr">
        <is>
          <t xml:space="preserve">愛知県名古屋市瑞穂区彌富町字紅葉園</t>
        </is>
      </c>
      <c r="J54" s="2" t="inlineStr">
        <is>
          <t xml:space="preserve">2010年2月</t>
        </is>
      </c>
      <c r="K54" s="2" t="inlineStr">
        <is>
          <t xml:space="preserve">名城線　八事</t>
        </is>
      </c>
      <c r="L54" s="2" t="inlineStr">
        <is>
          <t xml:space="preserve">徒歩　7分</t>
        </is>
      </c>
      <c r="M54" s="2" t="inlineStr">
        <is>
          <t xml:space="preserve">95.7㎡</t>
        </is>
      </c>
      <c r="N54" s="4">
        <v>5330</v>
      </c>
      <c r="O54" s="5">
        <v>184.2</v>
      </c>
      <c r="P54" s="5">
        <f>AVERAGE(R54:T54)</f>
      </c>
      <c r="Q54" s="5">
        <f>MAX(R54:V54)</f>
      </c>
      <c r="R54" s="5">
        <v>202.1</v>
      </c>
      <c r="S54" s="5">
        <v>206.6</v>
      </c>
      <c r="T54" s="5">
        <v>201.6</v>
      </c>
      <c r="U54" s="5">
        <v>195.3</v>
      </c>
      <c r="V54" s="5">
        <v>234.9</v>
      </c>
      <c r="W54" s="2" t="inlineStr">
        <is>
          <t xml:space="preserve">2024-06-16</t>
        </is>
      </c>
      <c r="X54" s="2" t="inlineStr">
        <is>
          <t xml:space="preserve">2023-07-30</t>
        </is>
      </c>
      <c r="Y54" s="2" t="inlineStr">
        <is>
          <t xml:space="preserve">2022-12-09</t>
        </is>
      </c>
      <c r="Z54" s="2" t="inlineStr">
        <is>
          <t xml:space="preserve">2022-11-27</t>
        </is>
      </c>
      <c r="AA54" s="2" t="inlineStr">
        <is>
          <t xml:space="preserve">2022-05-28</t>
        </is>
      </c>
      <c r="AB54" s="4">
        <f>AVERAGE(AD54:AF54)</f>
      </c>
      <c r="AC54" s="5">
        <f>MAX(AD54:AH54)</f>
      </c>
      <c r="AD54" s="5">
        <v>202.1</v>
      </c>
      <c r="AE54" s="5">
        <v>206.6</v>
      </c>
      <c r="AF54" s="5">
        <v>201.6</v>
      </c>
      <c r="AG54" s="5">
        <v>195.3</v>
      </c>
      <c r="AH54" s="5">
        <v>234.9</v>
      </c>
      <c r="AI54" s="5" t="inlineStr">
        <is>
          <t xml:space="preserve">2024-06-16</t>
        </is>
      </c>
      <c r="AJ54" s="5" t="inlineStr">
        <is>
          <t xml:space="preserve">2023-07-30</t>
        </is>
      </c>
      <c r="AK54" s="2" t="inlineStr">
        <is>
          <t xml:space="preserve">2022-12-09</t>
        </is>
      </c>
      <c r="AL54" s="2" t="inlineStr">
        <is>
          <t xml:space="preserve">2022-11-27</t>
        </is>
      </c>
      <c r="AM54" s="2" t="inlineStr">
        <is>
          <t xml:space="preserve">2022-05-28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 t="inlineStr">
        <is>
          <t xml:space="preserve">成約物件不足</t>
        </is>
      </c>
      <c r="C55" s="3" t="inlineStr">
        <is>
          <t xml:space="preserve">成約物件不足</t>
        </is>
      </c>
      <c r="D55" s="3">
        <f>AB55/O55</f>
      </c>
      <c r="E55" s="3">
        <f>AC55/O55</f>
      </c>
      <c r="F55" s="2" t="inlineStr">
        <is>
          <t xml:space="preserve">400135317018</t>
        </is>
      </c>
      <c r="G55" s="2" t="inlineStr">
        <is>
          <t xml:space="preserve">グランドメゾン大濠公園ザ・タワーレジデンス</t>
        </is>
      </c>
      <c r="H55" s="2" t="inlineStr">
        <is>
          <t xml:space="preserve">福岡県</t>
        </is>
      </c>
      <c r="I55" s="2" t="inlineStr">
        <is>
          <t xml:space="preserve">福岡県福岡市中央区荒戸２丁目</t>
        </is>
      </c>
      <c r="J55" s="2" t="inlineStr">
        <is>
          <t xml:space="preserve">2021年7月</t>
        </is>
      </c>
      <c r="K55" s="2" t="inlineStr">
        <is>
          <t xml:space="preserve">福岡空港線　大濠公園</t>
        </is>
      </c>
      <c r="L55" s="2" t="inlineStr">
        <is>
          <t xml:space="preserve">徒歩　7分</t>
        </is>
      </c>
      <c r="M55" s="2" t="inlineStr">
        <is>
          <t xml:space="preserve">77.17㎡</t>
        </is>
      </c>
      <c r="N55" s="4">
        <v>8400</v>
      </c>
      <c r="O55" s="5">
        <v>359.9</v>
      </c>
      <c r="P55" s="5">
        <f>AVERAGE(R55:T55)</f>
      </c>
      <c r="Q55" s="5">
        <f>MAX(R55:V55)</f>
      </c>
      <c r="R55" s="5">
        <v>374.9</v>
      </c>
      <c r="S55" s="5"/>
      <c r="T55" s="5"/>
      <c r="U55" s="5"/>
      <c r="V55" s="5"/>
      <c r="W55" s="2" t="inlineStr">
        <is>
          <t xml:space="preserve">2024-09-07</t>
        </is>
      </c>
      <c r="X55" s="2"/>
      <c r="Y55" s="2"/>
      <c r="Z55" s="2"/>
      <c r="AA55" s="2"/>
      <c r="AB55" s="4">
        <f>AVERAGE(AD55:AF55)</f>
      </c>
      <c r="AC55" s="5">
        <f>MAX(AD55:AH55)</f>
      </c>
      <c r="AD55" s="5">
        <v>283.7</v>
      </c>
      <c r="AE55" s="5">
        <v>633.3</v>
      </c>
      <c r="AF55" s="5">
        <v>374.9</v>
      </c>
      <c r="AG55" s="5">
        <v>240.1</v>
      </c>
      <c r="AH55" s="5">
        <v>225.9</v>
      </c>
      <c r="AI55" s="5" t="inlineStr">
        <is>
          <t xml:space="preserve">2025-05-20</t>
        </is>
      </c>
      <c r="AJ55" s="5" t="inlineStr">
        <is>
          <t xml:space="preserve">2025-04-07</t>
        </is>
      </c>
      <c r="AK55" s="2" t="inlineStr">
        <is>
          <t xml:space="preserve">2024-09-07</t>
        </is>
      </c>
      <c r="AL55" s="2" t="inlineStr">
        <is>
          <t xml:space="preserve">2024-06-27</t>
        </is>
      </c>
      <c r="AM55" s="2" t="inlineStr">
        <is>
          <t xml:space="preserve">2024-04-27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100135286343</t>
        </is>
      </c>
      <c r="G56" s="2" t="inlineStr">
        <is>
          <t xml:space="preserve">バウス柏</t>
        </is>
      </c>
      <c r="H56" s="2" t="inlineStr">
        <is>
          <t xml:space="preserve">千葉県</t>
        </is>
      </c>
      <c r="I56" s="2" t="inlineStr">
        <is>
          <t xml:space="preserve">千葉県柏市柏２丁目</t>
        </is>
      </c>
      <c r="J56" s="2" t="inlineStr">
        <is>
          <t xml:space="preserve">2017年8月</t>
        </is>
      </c>
      <c r="K56" s="2" t="inlineStr">
        <is>
          <t xml:space="preserve">常磐線　柏</t>
        </is>
      </c>
      <c r="L56" s="2" t="inlineStr">
        <is>
          <t xml:space="preserve">徒歩　5分</t>
        </is>
      </c>
      <c r="M56" s="2" t="inlineStr">
        <is>
          <t xml:space="preserve">70.5㎡</t>
        </is>
      </c>
      <c r="N56" s="4">
        <v>6380</v>
      </c>
      <c r="O56" s="5">
        <v>299.2</v>
      </c>
      <c r="P56" s="5">
        <f>AVERAGE(R56:T56)</f>
      </c>
      <c r="Q56" s="5">
        <f>MAX(R56:V56)</f>
      </c>
      <c r="R56" s="5">
        <v>247.2</v>
      </c>
      <c r="S56" s="5">
        <v>216.3</v>
      </c>
      <c r="T56" s="5">
        <v>258</v>
      </c>
      <c r="U56" s="5">
        <v>238.3</v>
      </c>
      <c r="V56" s="5">
        <v>218.1</v>
      </c>
      <c r="W56" s="2" t="inlineStr">
        <is>
          <t xml:space="preserve">2023-04-30</t>
        </is>
      </c>
      <c r="X56" s="2" t="inlineStr">
        <is>
          <t xml:space="preserve">2022-09-25</t>
        </is>
      </c>
      <c r="Y56" s="2" t="inlineStr">
        <is>
          <t xml:space="preserve">2022-04-30</t>
        </is>
      </c>
      <c r="Z56" s="2" t="inlineStr">
        <is>
          <t xml:space="preserve">2021-11-28</t>
        </is>
      </c>
      <c r="AA56" s="2" t="inlineStr">
        <is>
          <t xml:space="preserve">2021-10-17</t>
        </is>
      </c>
      <c r="AB56" s="4">
        <f>AVERAGE(AD56:AF56)</f>
      </c>
      <c r="AC56" s="5">
        <f>MAX(AD56:AH56)</f>
      </c>
      <c r="AD56" s="5">
        <v>307.1</v>
      </c>
      <c r="AE56" s="5">
        <v>254.6</v>
      </c>
      <c r="AF56" s="5">
        <v>191</v>
      </c>
      <c r="AG56" s="5">
        <v>269.9</v>
      </c>
      <c r="AH56" s="5">
        <v>273.9</v>
      </c>
      <c r="AI56" s="5" t="inlineStr">
        <is>
          <t xml:space="preserve">2025-02-23</t>
        </is>
      </c>
      <c r="AJ56" s="5" t="inlineStr">
        <is>
          <t xml:space="preserve">2024-10-11</t>
        </is>
      </c>
      <c r="AK56" s="2" t="inlineStr">
        <is>
          <t xml:space="preserve">2024-09-29</t>
        </is>
      </c>
      <c r="AL56" s="2" t="inlineStr">
        <is>
          <t xml:space="preserve">2024-07-18</t>
        </is>
      </c>
      <c r="AM56" s="2" t="inlineStr">
        <is>
          <t xml:space="preserve">2024-04-06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B14BA196-6DC6-4E04-A839-40CEEBC83F6F}">
  <dimension ref="A1:AM2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2026-02-08T10:54:21.00Z</dcterms:created>
  <dc:title/>
  <dc:subject/>
  <dc:creator/>
  <dc:description/>
  <cp:revision>0</cp:revision>
</cp:coreProperties>
</file>