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69B5D1E0-75C2-44DE-8765-C191F9D19CB6}">
  <dimension ref="A1:AM348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100132683249</t>
        </is>
      </c>
      <c r="G10" s="2" t="inlineStr">
        <is>
          <t xml:space="preserve">パークタワー勝どきサウス（定借手あり）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77.58㎡</t>
        </is>
      </c>
      <c r="N10" s="4">
        <v>27800</v>
      </c>
      <c r="O10" s="5">
        <v>1184.6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>
        <f>AVERAGE(AD10:AF10)</f>
      </c>
      <c r="AC10" s="5">
        <f>MAX(AD10:AH10)</f>
      </c>
      <c r="AD10" s="5">
        <v>982.8</v>
      </c>
      <c r="AE10" s="5">
        <v>1015.1</v>
      </c>
      <c r="AF10" s="5">
        <v>893.3</v>
      </c>
      <c r="AG10" s="5">
        <v>1183.8</v>
      </c>
      <c r="AH10" s="5">
        <v>1058.9</v>
      </c>
      <c r="AI10" s="5" t="inlineStr">
        <is>
          <t xml:space="preserve">2025-09-16</t>
        </is>
      </c>
      <c r="AJ10" s="5" t="inlineStr">
        <is>
          <t xml:space="preserve">2025-09-05</t>
        </is>
      </c>
      <c r="AK10" s="2" t="inlineStr">
        <is>
          <t xml:space="preserve">2025-09-06</t>
        </is>
      </c>
      <c r="AL10" s="2" t="inlineStr">
        <is>
          <t xml:space="preserve">2025-08-31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100133833892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73.56㎡</t>
        </is>
      </c>
      <c r="N12" s="4">
        <v>26700</v>
      </c>
      <c r="O12" s="5">
        <v>1199.9</v>
      </c>
      <c r="P12" s="5">
        <f>AVERAGE(R12:T12)</f>
      </c>
      <c r="Q12" s="5">
        <f>MAX(R12:V12)</f>
      </c>
      <c r="R12" s="5">
        <v>983.4</v>
      </c>
      <c r="S12" s="5">
        <v>892.8</v>
      </c>
      <c r="T12" s="5">
        <v>1122.4</v>
      </c>
      <c r="U12" s="5">
        <v>1031.4</v>
      </c>
      <c r="V12" s="5">
        <v>894</v>
      </c>
      <c r="W12" s="2" t="inlineStr">
        <is>
          <t xml:space="preserve">2025-09-19</t>
        </is>
      </c>
      <c r="X12" s="2" t="inlineStr">
        <is>
          <t xml:space="preserve">2025-07-30</t>
        </is>
      </c>
      <c r="Y12" s="2" t="inlineStr">
        <is>
          <t xml:space="preserve">2025-02-14</t>
        </is>
      </c>
      <c r="Z12" s="2" t="inlineStr">
        <is>
          <t xml:space="preserve">2025-02-14</t>
        </is>
      </c>
      <c r="AA12" s="2" t="inlineStr">
        <is>
          <t xml:space="preserve">2025-03-13</t>
        </is>
      </c>
      <c r="AB12" s="4">
        <f>AVERAGE(AD12:AF12)</f>
      </c>
      <c r="AC12" s="5">
        <f>MAX(AD12:AH12)</f>
      </c>
      <c r="AD12" s="5">
        <v>502</v>
      </c>
      <c r="AE12" s="5">
        <v>983.4</v>
      </c>
      <c r="AF12" s="5">
        <v>892.8</v>
      </c>
      <c r="AG12" s="5">
        <v>1122.4</v>
      </c>
      <c r="AH12" s="5">
        <v>1031.4</v>
      </c>
      <c r="AI12" s="5" t="inlineStr">
        <is>
          <t xml:space="preserve">2025-09-28</t>
        </is>
      </c>
      <c r="AJ12" s="5" t="inlineStr">
        <is>
          <t xml:space="preserve">2025-09-19</t>
        </is>
      </c>
      <c r="AK12" s="2" t="inlineStr">
        <is>
          <t xml:space="preserve">2025-07-30</t>
        </is>
      </c>
      <c r="AL12" s="2" t="inlineStr">
        <is>
          <t xml:space="preserve">2025-02-14</t>
        </is>
      </c>
      <c r="AM12" s="2" t="inlineStr">
        <is>
          <t xml:space="preserve">2025-02-14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100131299893</t>
        </is>
      </c>
      <c r="G13" s="2" t="inlineStr">
        <is>
          <t xml:space="preserve">ブランズタワー豊洲</t>
        </is>
      </c>
      <c r="H13" s="2" t="inlineStr">
        <is>
          <t xml:space="preserve">東京都</t>
        </is>
      </c>
      <c r="I13" s="2" t="inlineStr">
        <is>
          <t xml:space="preserve">東京都江東区豊洲５丁目</t>
        </is>
      </c>
      <c r="J13" s="2" t="inlineStr">
        <is>
          <t xml:space="preserve">2021年10月</t>
        </is>
      </c>
      <c r="K13" s="2" t="inlineStr">
        <is>
          <t xml:space="preserve">有楽町線　豊洲</t>
        </is>
      </c>
      <c r="L13" s="2" t="inlineStr">
        <is>
          <t xml:space="preserve">徒歩　4分</t>
        </is>
      </c>
      <c r="M13" s="2" t="inlineStr">
        <is>
          <t xml:space="preserve">75.88㎡</t>
        </is>
      </c>
      <c r="N13" s="4">
        <v>26400</v>
      </c>
      <c r="O13" s="5">
        <v>1150.2</v>
      </c>
      <c r="P13" s="5">
        <f>AVERAGE(R13:T13)</f>
      </c>
      <c r="Q13" s="5">
        <f>MAX(R13:V13)</f>
      </c>
      <c r="R13" s="5">
        <v>943.5</v>
      </c>
      <c r="S13" s="5">
        <v>992.1</v>
      </c>
      <c r="T13" s="5">
        <v>994.4</v>
      </c>
      <c r="U13" s="5">
        <v>881.7</v>
      </c>
      <c r="V13" s="5">
        <v>896.7</v>
      </c>
      <c r="W13" s="2" t="inlineStr">
        <is>
          <t xml:space="preserve">2025-09-20</t>
        </is>
      </c>
      <c r="X13" s="2" t="inlineStr">
        <is>
          <t xml:space="preserve">2025-09-16</t>
        </is>
      </c>
      <c r="Y13" s="2" t="inlineStr">
        <is>
          <t xml:space="preserve">2025-09-16</t>
        </is>
      </c>
      <c r="Z13" s="2" t="inlineStr">
        <is>
          <t xml:space="preserve">2025-08-04</t>
        </is>
      </c>
      <c r="AA13" s="2" t="inlineStr">
        <is>
          <t xml:space="preserve">2025-08-03</t>
        </is>
      </c>
      <c r="AB13" s="4">
        <f>AVERAGE(AD13:AF13)</f>
      </c>
      <c r="AC13" s="5">
        <f>MAX(AD13:AH13)</f>
      </c>
      <c r="AD13" s="5">
        <v>943.5</v>
      </c>
      <c r="AE13" s="5">
        <v>992.1</v>
      </c>
      <c r="AF13" s="5">
        <v>994.4</v>
      </c>
      <c r="AG13" s="5">
        <v>692.9</v>
      </c>
      <c r="AH13" s="5">
        <v>881.7</v>
      </c>
      <c r="AI13" s="5" t="inlineStr">
        <is>
          <t xml:space="preserve">2025-09-20</t>
        </is>
      </c>
      <c r="AJ13" s="5" t="inlineStr">
        <is>
          <t xml:space="preserve">2025-09-16</t>
        </is>
      </c>
      <c r="AK13" s="2" t="inlineStr">
        <is>
          <t xml:space="preserve">2025-09-16</t>
        </is>
      </c>
      <c r="AL13" s="2" t="inlineStr">
        <is>
          <t xml:space="preserve">2025-08-08</t>
        </is>
      </c>
      <c r="AM13" s="2" t="inlineStr">
        <is>
          <t xml:space="preserve">2025-08-04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100134872728</t>
        </is>
      </c>
      <c r="G14" s="2" t="inlineStr">
        <is>
          <t xml:space="preserve">パークタワー勝どきサウス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76.9㎡</t>
        </is>
      </c>
      <c r="N14" s="4">
        <v>25980</v>
      </c>
      <c r="O14" s="5">
        <v>1116.9</v>
      </c>
      <c r="P14" s="5">
        <f>AVERAGE(R14:T14)</f>
      </c>
      <c r="Q14" s="5">
        <f>MAX(R14:V14)</f>
      </c>
      <c r="R14" s="5">
        <v>982.8</v>
      </c>
      <c r="S14" s="5">
        <v>1015.1</v>
      </c>
      <c r="T14" s="5">
        <v>893.3</v>
      </c>
      <c r="U14" s="5">
        <v>1183.8</v>
      </c>
      <c r="V14" s="5">
        <v>1079.3</v>
      </c>
      <c r="W14" s="2" t="inlineStr">
        <is>
          <t xml:space="preserve">2025-09-16</t>
        </is>
      </c>
      <c r="X14" s="2" t="inlineStr">
        <is>
          <t xml:space="preserve">2025-09-05</t>
        </is>
      </c>
      <c r="Y14" s="2" t="inlineStr">
        <is>
          <t xml:space="preserve">2025-09-06</t>
        </is>
      </c>
      <c r="Z14" s="2" t="inlineStr">
        <is>
          <t xml:space="preserve">2025-08-31</t>
        </is>
      </c>
      <c r="AA14" s="2" t="inlineStr">
        <is>
          <t xml:space="preserve">2025-08-21</t>
        </is>
      </c>
      <c r="AB14" s="4">
        <f>AVERAGE(AD14:AF14)</f>
      </c>
      <c r="AC14" s="5">
        <f>MAX(AD14:AH14)</f>
      </c>
      <c r="AD14" s="5">
        <v>982.8</v>
      </c>
      <c r="AE14" s="5">
        <v>1015.1</v>
      </c>
      <c r="AF14" s="5">
        <v>893.3</v>
      </c>
      <c r="AG14" s="5">
        <v>1183.8</v>
      </c>
      <c r="AH14" s="5">
        <v>1058.9</v>
      </c>
      <c r="AI14" s="5" t="inlineStr">
        <is>
          <t xml:space="preserve">2025-09-16</t>
        </is>
      </c>
      <c r="AJ14" s="5" t="inlineStr">
        <is>
          <t xml:space="preserve">2025-09-05</t>
        </is>
      </c>
      <c r="AK14" s="2" t="inlineStr">
        <is>
          <t xml:space="preserve">2025-09-06</t>
        </is>
      </c>
      <c r="AL14" s="2" t="inlineStr">
        <is>
          <t xml:space="preserve">2025-08-31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100135631772</t>
        </is>
      </c>
      <c r="G15" s="2" t="inlineStr">
        <is>
          <t xml:space="preserve">パークシティ大崎　ザタワー</t>
        </is>
      </c>
      <c r="H15" s="2" t="inlineStr">
        <is>
          <t xml:space="preserve">東京都</t>
        </is>
      </c>
      <c r="I15" s="2" t="inlineStr">
        <is>
          <t xml:space="preserve">東京都品川区北品川５丁目</t>
        </is>
      </c>
      <c r="J15" s="2" t="inlineStr">
        <is>
          <t xml:space="preserve">2015年4月</t>
        </is>
      </c>
      <c r="K15" s="2" t="inlineStr">
        <is>
          <t xml:space="preserve">山手線　大崎</t>
        </is>
      </c>
      <c r="L15" s="2" t="inlineStr">
        <is>
          <t xml:space="preserve">徒歩　6分</t>
        </is>
      </c>
      <c r="M15" s="2" t="inlineStr">
        <is>
          <t xml:space="preserve">71.97㎡</t>
        </is>
      </c>
      <c r="N15" s="4">
        <v>25500</v>
      </c>
      <c r="O15" s="5">
        <v>1171.3</v>
      </c>
      <c r="P15" s="5">
        <f>AVERAGE(R15:T15)</f>
      </c>
      <c r="Q15" s="5">
        <f>MAX(R15:V15)</f>
      </c>
      <c r="R15" s="5">
        <v>1027.3</v>
      </c>
      <c r="S15" s="5">
        <v>1025.1</v>
      </c>
      <c r="T15" s="5">
        <v>875.4</v>
      </c>
      <c r="U15" s="5">
        <v>972.6</v>
      </c>
      <c r="V15" s="5">
        <v>642.5</v>
      </c>
      <c r="W15" s="2" t="inlineStr">
        <is>
          <t xml:space="preserve">2025-09-20</t>
        </is>
      </c>
      <c r="X15" s="2" t="inlineStr">
        <is>
          <t xml:space="preserve">2025-08-05</t>
        </is>
      </c>
      <c r="Y15" s="2" t="inlineStr">
        <is>
          <t xml:space="preserve">2025-05-18</t>
        </is>
      </c>
      <c r="Z15" s="2" t="inlineStr">
        <is>
          <t xml:space="preserve">2024-12-16</t>
        </is>
      </c>
      <c r="AA15" s="2" t="inlineStr">
        <is>
          <t xml:space="preserve">2024-12-06</t>
        </is>
      </c>
      <c r="AB15" s="4">
        <f>AVERAGE(AD15:AF15)</f>
      </c>
      <c r="AC15" s="5">
        <f>MAX(AD15:AH15)</f>
      </c>
      <c r="AD15" s="5">
        <v>1027.3</v>
      </c>
      <c r="AE15" s="5">
        <v>1025.1</v>
      </c>
      <c r="AF15" s="5">
        <v>673.4</v>
      </c>
      <c r="AG15" s="5">
        <v>900.3</v>
      </c>
      <c r="AH15" s="5">
        <v>843.7</v>
      </c>
      <c r="AI15" s="5" t="inlineStr">
        <is>
          <t xml:space="preserve">2025-09-20</t>
        </is>
      </c>
      <c r="AJ15" s="5" t="inlineStr">
        <is>
          <t xml:space="preserve">2025-08-05</t>
        </is>
      </c>
      <c r="AK15" s="2" t="inlineStr">
        <is>
          <t xml:space="preserve">2025-07-31</t>
        </is>
      </c>
      <c r="AL15" s="2" t="inlineStr">
        <is>
          <t xml:space="preserve">2025-05-25</t>
        </is>
      </c>
      <c r="AM15" s="2" t="inlineStr">
        <is>
          <t xml:space="preserve">2025-05-18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100135579709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1414.7</v>
      </c>
      <c r="S16" s="5">
        <v>861.9</v>
      </c>
      <c r="T16" s="5">
        <v>859.8</v>
      </c>
      <c r="U16" s="5">
        <v>833</v>
      </c>
      <c r="V16" s="5">
        <v>814.7</v>
      </c>
      <c r="W16" s="2" t="inlineStr">
        <is>
          <t xml:space="preserve">2025-09-12</t>
        </is>
      </c>
      <c r="X16" s="2" t="inlineStr">
        <is>
          <t xml:space="preserve">2025-08-31</t>
        </is>
      </c>
      <c r="Y16" s="2" t="inlineStr">
        <is>
          <t xml:space="preserve">2025-07-05</t>
        </is>
      </c>
      <c r="Z16" s="2" t="inlineStr">
        <is>
          <t xml:space="preserve">2025-04-25</t>
        </is>
      </c>
      <c r="AA16" s="2" t="inlineStr">
        <is>
          <t xml:space="preserve">2025-04-21</t>
        </is>
      </c>
      <c r="AB16" s="4">
        <f>AVERAGE(AD16:AF16)</f>
      </c>
      <c r="AC16" s="5">
        <f>MAX(AD16:AH16)</f>
      </c>
      <c r="AD16" s="5">
        <v>1414.7</v>
      </c>
      <c r="AE16" s="5">
        <v>861.9</v>
      </c>
      <c r="AF16" s="5">
        <v>452.8</v>
      </c>
      <c r="AG16" s="5">
        <v>697.4</v>
      </c>
      <c r="AH16" s="5">
        <v>859.8</v>
      </c>
      <c r="AI16" s="5" t="inlineStr">
        <is>
          <t xml:space="preserve">2025-09-12</t>
        </is>
      </c>
      <c r="AJ16" s="5" t="inlineStr">
        <is>
          <t xml:space="preserve">2025-08-31</t>
        </is>
      </c>
      <c r="AK16" s="2" t="inlineStr">
        <is>
          <t xml:space="preserve">2025-07-31</t>
        </is>
      </c>
      <c r="AL16" s="2" t="inlineStr">
        <is>
          <t xml:space="preserve">2025-07-11</t>
        </is>
      </c>
      <c r="AM16" s="2" t="inlineStr">
        <is>
          <t xml:space="preserve">2025-07-05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100134961626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100134959021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100133833879</t>
        </is>
      </c>
      <c r="G19" s="2" t="inlineStr">
        <is>
          <t xml:space="preserve">アトラスタワー五反田</t>
        </is>
      </c>
      <c r="H19" s="2" t="inlineStr">
        <is>
          <t xml:space="preserve">東京都</t>
        </is>
      </c>
      <c r="I19" s="2" t="inlineStr">
        <is>
          <t xml:space="preserve">東京都品川区西五反田２丁目</t>
        </is>
      </c>
      <c r="J19" s="2" t="inlineStr">
        <is>
          <t xml:space="preserve">2024年1月</t>
        </is>
      </c>
      <c r="K19" s="2" t="inlineStr">
        <is>
          <t xml:space="preserve">山手線　五反田</t>
        </is>
      </c>
      <c r="L19" s="2" t="inlineStr">
        <is>
          <t xml:space="preserve">徒歩　5分</t>
        </is>
      </c>
      <c r="M19" s="2" t="inlineStr">
        <is>
          <t xml:space="preserve">75.26㎡</t>
        </is>
      </c>
      <c r="N19" s="4">
        <v>25100</v>
      </c>
      <c r="O19" s="5">
        <v>1102.6</v>
      </c>
      <c r="P19" s="5">
        <f>AVERAGE(R19:T19)</f>
      </c>
      <c r="Q19" s="5">
        <f>MAX(R19:V19)</f>
      </c>
      <c r="R19" s="5">
        <v>983.4</v>
      </c>
      <c r="S19" s="5">
        <v>892.8</v>
      </c>
      <c r="T19" s="5">
        <v>1122.4</v>
      </c>
      <c r="U19" s="5">
        <v>1031.4</v>
      </c>
      <c r="V19" s="5">
        <v>894</v>
      </c>
      <c r="W19" s="2" t="inlineStr">
        <is>
          <t xml:space="preserve">2025-09-19</t>
        </is>
      </c>
      <c r="X19" s="2" t="inlineStr">
        <is>
          <t xml:space="preserve">2025-07-30</t>
        </is>
      </c>
      <c r="Y19" s="2" t="inlineStr">
        <is>
          <t xml:space="preserve">2025-02-14</t>
        </is>
      </c>
      <c r="Z19" s="2" t="inlineStr">
        <is>
          <t xml:space="preserve">2025-02-14</t>
        </is>
      </c>
      <c r="AA19" s="2" t="inlineStr">
        <is>
          <t xml:space="preserve">2025-03-13</t>
        </is>
      </c>
      <c r="AB19" s="4">
        <f>AVERAGE(AD19:AF19)</f>
      </c>
      <c r="AC19" s="5">
        <f>MAX(AD19:AH19)</f>
      </c>
      <c r="AD19" s="5">
        <v>502</v>
      </c>
      <c r="AE19" s="5">
        <v>983.4</v>
      </c>
      <c r="AF19" s="5">
        <v>892.8</v>
      </c>
      <c r="AG19" s="5">
        <v>1122.4</v>
      </c>
      <c r="AH19" s="5">
        <v>1031.4</v>
      </c>
      <c r="AI19" s="5" t="inlineStr">
        <is>
          <t xml:space="preserve">2025-09-28</t>
        </is>
      </c>
      <c r="AJ19" s="5" t="inlineStr">
        <is>
          <t xml:space="preserve">2025-09-19</t>
        </is>
      </c>
      <c r="AK19" s="2" t="inlineStr">
        <is>
          <t xml:space="preserve">2025-07-30</t>
        </is>
      </c>
      <c r="AL19" s="2" t="inlineStr">
        <is>
          <t xml:space="preserve">2025-02-14</t>
        </is>
      </c>
      <c r="AM19" s="2" t="inlineStr">
        <is>
          <t xml:space="preserve">2025-02-14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100131114050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7分</t>
        </is>
      </c>
      <c r="M20" s="2" t="inlineStr">
        <is>
          <t xml:space="preserve">72.85㎡</t>
        </is>
      </c>
      <c r="N20" s="4">
        <v>24980</v>
      </c>
      <c r="O20" s="5">
        <v>1133.6</v>
      </c>
      <c r="P20" s="5">
        <f>AVERAGE(R20:T20)</f>
      </c>
      <c r="Q20" s="5">
        <f>MAX(R20:V20)</f>
      </c>
      <c r="R20" s="5">
        <v>840.2</v>
      </c>
      <c r="S20" s="5">
        <v>784.1</v>
      </c>
      <c r="T20" s="5">
        <v>744.9</v>
      </c>
      <c r="U20" s="5">
        <v>651.1</v>
      </c>
      <c r="V20" s="5">
        <v>725.7</v>
      </c>
      <c r="W20" s="2" t="inlineStr">
        <is>
          <t xml:space="preserve">2025-08-31</t>
        </is>
      </c>
      <c r="X20" s="2" t="inlineStr">
        <is>
          <t xml:space="preserve">2025-08-18</t>
        </is>
      </c>
      <c r="Y20" s="2" t="inlineStr">
        <is>
          <t xml:space="preserve">2025-08-03</t>
        </is>
      </c>
      <c r="Z20" s="2" t="inlineStr">
        <is>
          <t xml:space="preserve">2025-08-08</t>
        </is>
      </c>
      <c r="AA20" s="2" t="inlineStr">
        <is>
          <t xml:space="preserve">2025-07-25</t>
        </is>
      </c>
      <c r="AB20" s="4">
        <f>AVERAGE(AD20:AF20)</f>
      </c>
      <c r="AC20" s="5">
        <f>MAX(AD20:AH20)</f>
      </c>
      <c r="AD20" s="5">
        <v>840.2</v>
      </c>
      <c r="AE20" s="5">
        <v>784.1</v>
      </c>
      <c r="AF20" s="5">
        <v>770.3</v>
      </c>
      <c r="AG20" s="5">
        <v>744.9</v>
      </c>
      <c r="AH20" s="5">
        <v>651.1</v>
      </c>
      <c r="AI20" s="5" t="inlineStr">
        <is>
          <t xml:space="preserve">2025-08-31</t>
        </is>
      </c>
      <c r="AJ20" s="5" t="inlineStr">
        <is>
          <t xml:space="preserve">2025-08-18</t>
        </is>
      </c>
      <c r="AK20" s="2" t="inlineStr">
        <is>
          <t xml:space="preserve">2025-08-21</t>
        </is>
      </c>
      <c r="AL20" s="2" t="inlineStr">
        <is>
          <t xml:space="preserve">2025-08-03</t>
        </is>
      </c>
      <c r="AM20" s="2" t="inlineStr">
        <is>
          <t xml:space="preserve">2025-08-08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100134457848</t>
        </is>
      </c>
      <c r="G21" s="2" t="inlineStr">
        <is>
          <t xml:space="preserve">グランドヒルズ恵比寿</t>
        </is>
      </c>
      <c r="H21" s="2" t="inlineStr">
        <is>
          <t xml:space="preserve">東京都</t>
        </is>
      </c>
      <c r="I21" s="2" t="inlineStr">
        <is>
          <t xml:space="preserve">東京都渋谷区恵比寿１丁目</t>
        </is>
      </c>
      <c r="J21" s="2" t="inlineStr">
        <is>
          <t xml:space="preserve">2019年3月</t>
        </is>
      </c>
      <c r="K21" s="2" t="inlineStr">
        <is>
          <t xml:space="preserve">山手線　恵比寿</t>
        </is>
      </c>
      <c r="L21" s="2" t="inlineStr">
        <is>
          <t xml:space="preserve">徒歩　8分</t>
        </is>
      </c>
      <c r="M21" s="2" t="inlineStr">
        <is>
          <t xml:space="preserve">62.7㎡</t>
        </is>
      </c>
      <c r="N21" s="4">
        <v>24800</v>
      </c>
      <c r="O21" s="5">
        <v>1307.6</v>
      </c>
      <c r="P21" s="5">
        <f>AVERAGE(R21:T21)</f>
      </c>
      <c r="Q21" s="5">
        <f>MAX(R21:V21)</f>
      </c>
      <c r="R21" s="5">
        <v>1133.6</v>
      </c>
      <c r="S21" s="5">
        <v>860.3</v>
      </c>
      <c r="T21" s="5">
        <v>738.2</v>
      </c>
      <c r="U21" s="5">
        <v>738.2</v>
      </c>
      <c r="V21" s="5">
        <v>838.7</v>
      </c>
      <c r="W21" s="2" t="inlineStr">
        <is>
          <t xml:space="preserve">2025-08-29</t>
        </is>
      </c>
      <c r="X21" s="2" t="inlineStr">
        <is>
          <t xml:space="preserve">2023-10-30</t>
        </is>
      </c>
      <c r="Y21" s="2" t="inlineStr">
        <is>
          <t xml:space="preserve">2023-08-28</t>
        </is>
      </c>
      <c r="Z21" s="2" t="inlineStr">
        <is>
          <t xml:space="preserve">2023-08-05</t>
        </is>
      </c>
      <c r="AA21" s="2" t="inlineStr">
        <is>
          <t xml:space="preserve">2023-07-21</t>
        </is>
      </c>
      <c r="AB21" s="4">
        <f>AVERAGE(AD21:AF21)</f>
      </c>
      <c r="AC21" s="5">
        <f>MAX(AD21:AH21)</f>
      </c>
      <c r="AD21" s="5">
        <v>1133.6</v>
      </c>
      <c r="AE21" s="5">
        <v>880.6</v>
      </c>
      <c r="AF21" s="5">
        <v>699.4</v>
      </c>
      <c r="AG21" s="5">
        <v>860.3</v>
      </c>
      <c r="AH21" s="5">
        <v>717.7</v>
      </c>
      <c r="AI21" s="5" t="inlineStr">
        <is>
          <t xml:space="preserve">2025-08-29</t>
        </is>
      </c>
      <c r="AJ21" s="5" t="inlineStr">
        <is>
          <t xml:space="preserve">2024-06-22</t>
        </is>
      </c>
      <c r="AK21" s="2" t="inlineStr">
        <is>
          <t xml:space="preserve">2024-05-11</t>
        </is>
      </c>
      <c r="AL21" s="2" t="inlineStr">
        <is>
          <t xml:space="preserve">2023-10-30</t>
        </is>
      </c>
      <c r="AM21" s="2" t="inlineStr">
        <is>
          <t xml:space="preserve">2023-09-03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100133954129</t>
        </is>
      </c>
      <c r="G22" s="2" t="inlineStr">
        <is>
          <t xml:space="preserve">プレミスト南青山</t>
        </is>
      </c>
      <c r="H22" s="2" t="inlineStr">
        <is>
          <t xml:space="preserve">東京都</t>
        </is>
      </c>
      <c r="I22" s="2" t="inlineStr">
        <is>
          <t xml:space="preserve">東京都港区南青山６丁目</t>
        </is>
      </c>
      <c r="J22" s="2" t="inlineStr">
        <is>
          <t xml:space="preserve">2014年2月</t>
        </is>
      </c>
      <c r="K22" s="2" t="inlineStr">
        <is>
          <t xml:space="preserve">銀座線　表参道</t>
        </is>
      </c>
      <c r="L22" s="2" t="inlineStr">
        <is>
          <t xml:space="preserve">徒歩　6分</t>
        </is>
      </c>
      <c r="M22" s="2" t="inlineStr">
        <is>
          <t xml:space="preserve">60.51㎡</t>
        </is>
      </c>
      <c r="N22" s="4">
        <v>24500</v>
      </c>
      <c r="O22" s="5">
        <v>1338.5</v>
      </c>
      <c r="P22" s="5">
        <f>AVERAGE(R22:T22)</f>
      </c>
      <c r="Q22" s="5">
        <f>MAX(R22:V22)</f>
      </c>
      <c r="R22" s="5">
        <v>1574.6</v>
      </c>
      <c r="S22" s="5">
        <v>1501.3</v>
      </c>
      <c r="T22" s="5">
        <v>1088.1</v>
      </c>
      <c r="U22" s="5">
        <v>1134.9</v>
      </c>
      <c r="V22" s="5">
        <v>852.3</v>
      </c>
      <c r="W22" s="2" t="inlineStr">
        <is>
          <t xml:space="preserve">2025-01-27</t>
        </is>
      </c>
      <c r="X22" s="2" t="inlineStr">
        <is>
          <t xml:space="preserve">2025-01-17</t>
        </is>
      </c>
      <c r="Y22" s="2" t="inlineStr">
        <is>
          <t xml:space="preserve">2024-03-28</t>
        </is>
      </c>
      <c r="Z22" s="2" t="inlineStr">
        <is>
          <t xml:space="preserve">2022-07-21</t>
        </is>
      </c>
      <c r="AA22" s="2" t="inlineStr">
        <is>
          <t xml:space="preserve">2022-04-09</t>
        </is>
      </c>
      <c r="AB22" s="4">
        <f>AVERAGE(AD22:AF22)</f>
      </c>
      <c r="AC22" s="5">
        <f>MAX(AD22:AH22)</f>
      </c>
      <c r="AD22" s="5">
        <v>830.6</v>
      </c>
      <c r="AE22" s="5">
        <v>1574.6</v>
      </c>
      <c r="AF22" s="5">
        <v>1501.3</v>
      </c>
      <c r="AG22" s="5">
        <v>1088.1</v>
      </c>
      <c r="AH22" s="5">
        <v>1134.9</v>
      </c>
      <c r="AI22" s="5" t="inlineStr">
        <is>
          <t xml:space="preserve">2025-06-09</t>
        </is>
      </c>
      <c r="AJ22" s="5" t="inlineStr">
        <is>
          <t xml:space="preserve">2025-01-27</t>
        </is>
      </c>
      <c r="AK22" s="2" t="inlineStr">
        <is>
          <t xml:space="preserve">2025-01-17</t>
        </is>
      </c>
      <c r="AL22" s="2" t="inlineStr">
        <is>
          <t xml:space="preserve">2024-03-28</t>
        </is>
      </c>
      <c r="AM22" s="2" t="inlineStr">
        <is>
          <t xml:space="preserve">2022-07-21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100133426316</t>
        </is>
      </c>
      <c r="G23" s="2" t="inlineStr">
        <is>
          <t xml:space="preserve">ザ・パークハウス西新宿タワー６０</t>
        </is>
      </c>
      <c r="H23" s="2" t="inlineStr">
        <is>
          <t xml:space="preserve">東京都</t>
        </is>
      </c>
      <c r="I23" s="2" t="inlineStr">
        <is>
          <t xml:space="preserve">東京都新宿区西新宿５丁目</t>
        </is>
      </c>
      <c r="J23" s="2" t="inlineStr">
        <is>
          <t xml:space="preserve">2017年8月</t>
        </is>
      </c>
      <c r="K23" s="2" t="inlineStr">
        <is>
          <t xml:space="preserve">大江戸線　西新宿五丁目</t>
        </is>
      </c>
      <c r="L23" s="2" t="inlineStr">
        <is>
          <t xml:space="preserve">徒歩　7分</t>
        </is>
      </c>
      <c r="M23" s="2" t="inlineStr">
        <is>
          <t xml:space="preserve">89.31㎡</t>
        </is>
      </c>
      <c r="N23" s="4">
        <v>23800</v>
      </c>
      <c r="O23" s="5">
        <v>881</v>
      </c>
      <c r="P23" s="5">
        <f>AVERAGE(R23:T23)</f>
      </c>
      <c r="Q23" s="5">
        <f>MAX(R23:V23)</f>
      </c>
      <c r="R23" s="5">
        <v>848.9</v>
      </c>
      <c r="S23" s="5">
        <v>800.7</v>
      </c>
      <c r="T23" s="5">
        <v>836.2</v>
      </c>
      <c r="U23" s="5">
        <v>864.5</v>
      </c>
      <c r="V23" s="5">
        <v>816.6</v>
      </c>
      <c r="W23" s="2" t="inlineStr">
        <is>
          <t xml:space="preserve">2025-09-12</t>
        </is>
      </c>
      <c r="X23" s="2" t="inlineStr">
        <is>
          <t xml:space="preserve">2025-09-05</t>
        </is>
      </c>
      <c r="Y23" s="2" t="inlineStr">
        <is>
          <t xml:space="preserve">2025-08-29</t>
        </is>
      </c>
      <c r="Z23" s="2" t="inlineStr">
        <is>
          <t xml:space="preserve">2025-08-19</t>
        </is>
      </c>
      <c r="AA23" s="2" t="inlineStr">
        <is>
          <t xml:space="preserve">2025-07-22</t>
        </is>
      </c>
      <c r="AB23" s="4">
        <f>AVERAGE(AD23:AF23)</f>
      </c>
      <c r="AC23" s="5">
        <f>MAX(AD23:AH23)</f>
      </c>
      <c r="AD23" s="5">
        <v>797.3</v>
      </c>
      <c r="AE23" s="5">
        <v>907.8</v>
      </c>
      <c r="AF23" s="5">
        <v>1022.7</v>
      </c>
      <c r="AG23" s="5">
        <v>848.9</v>
      </c>
      <c r="AH23" s="5">
        <v>907.8</v>
      </c>
      <c r="AI23" s="5" t="inlineStr">
        <is>
          <t xml:space="preserve">2025-09-29</t>
        </is>
      </c>
      <c r="AJ23" s="5" t="inlineStr">
        <is>
          <t xml:space="preserve">2025-09-27</t>
        </is>
      </c>
      <c r="AK23" s="2" t="inlineStr">
        <is>
          <t xml:space="preserve">2025-09-08</t>
        </is>
      </c>
      <c r="AL23" s="2" t="inlineStr">
        <is>
          <t xml:space="preserve">2025-09-12</t>
        </is>
      </c>
      <c r="AM23" s="2" t="inlineStr">
        <is>
          <t xml:space="preserve">2025-09-07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100135829647</t>
        </is>
      </c>
      <c r="G24" s="2" t="inlineStr">
        <is>
          <t xml:space="preserve">カテリーナ三田タワースイート　定借</t>
        </is>
      </c>
      <c r="H24" s="2" t="inlineStr">
        <is>
          <t xml:space="preserve">東京都</t>
        </is>
      </c>
      <c r="I24" s="2" t="inlineStr">
        <is>
          <t xml:space="preserve">東京都港区芝４丁目</t>
        </is>
      </c>
      <c r="J24" s="2" t="inlineStr">
        <is>
          <t xml:space="preserve">2006年8月</t>
        </is>
      </c>
      <c r="K24" s="2" t="inlineStr">
        <is>
          <t xml:space="preserve">都営三田線　三田</t>
        </is>
      </c>
      <c r="L24" s="2" t="inlineStr">
        <is>
          <t xml:space="preserve">徒歩　3分</t>
        </is>
      </c>
      <c r="M24" s="2" t="inlineStr">
        <is>
          <t xml:space="preserve">73.96㎡</t>
        </is>
      </c>
      <c r="N24" s="4">
        <v>23800</v>
      </c>
      <c r="O24" s="5">
        <v>1063.8</v>
      </c>
      <c r="P24" s="5"/>
      <c r="Q24" s="5"/>
      <c r="R24" s="5"/>
      <c r="S24" s="5"/>
      <c r="T24" s="5"/>
      <c r="U24" s="5"/>
      <c r="V24" s="5"/>
      <c r="W24" s="2"/>
      <c r="X24" s="2"/>
      <c r="Y24" s="2"/>
      <c r="Z24" s="2"/>
      <c r="AA24" s="2"/>
      <c r="AB24" s="4">
        <f>AVERAGE(AD24:AF24)</f>
      </c>
      <c r="AC24" s="5">
        <f>MAX(AD24:AH24)</f>
      </c>
      <c r="AD24" s="5">
        <v>808.7</v>
      </c>
      <c r="AE24" s="5">
        <v>619.5</v>
      </c>
      <c r="AF24" s="5">
        <v>982.6</v>
      </c>
      <c r="AG24" s="5">
        <v>796.9</v>
      </c>
      <c r="AH24" s="5">
        <v>1135.9</v>
      </c>
      <c r="AI24" s="5" t="inlineStr">
        <is>
          <t xml:space="preserve">2025-08-25</t>
        </is>
      </c>
      <c r="AJ24" s="5" t="inlineStr">
        <is>
          <t xml:space="preserve">2025-08-10</t>
        </is>
      </c>
      <c r="AK24" s="2" t="inlineStr">
        <is>
          <t xml:space="preserve">2025-07-29</t>
        </is>
      </c>
      <c r="AL24" s="2" t="inlineStr">
        <is>
          <t xml:space="preserve">2025-04-07</t>
        </is>
      </c>
      <c r="AM24" s="2" t="inlineStr">
        <is>
          <t xml:space="preserve">2025-03-24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100136147271</t>
        </is>
      </c>
      <c r="G25" s="2" t="inlineStr">
        <is>
          <t xml:space="preserve">ブランズタワー芝浦　諸々対応可</t>
        </is>
      </c>
      <c r="H25" s="2" t="inlineStr">
        <is>
          <t xml:space="preserve">東京都</t>
        </is>
      </c>
      <c r="I25" s="2" t="inlineStr">
        <is>
          <t xml:space="preserve">東京都港区芝浦２丁目</t>
        </is>
      </c>
      <c r="J25" s="2" t="inlineStr">
        <is>
          <t xml:space="preserve">2021年8月</t>
        </is>
      </c>
      <c r="K25" s="2" t="inlineStr">
        <is>
          <t xml:space="preserve">山手線　田町</t>
        </is>
      </c>
      <c r="L25" s="2" t="inlineStr">
        <is>
          <t xml:space="preserve">徒歩　8分</t>
        </is>
      </c>
      <c r="M25" s="2" t="inlineStr">
        <is>
          <t xml:space="preserve">69.8㎡</t>
        </is>
      </c>
      <c r="N25" s="4">
        <v>23500</v>
      </c>
      <c r="O25" s="5">
        <v>1113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757.1</v>
      </c>
      <c r="AE25" s="5">
        <v>794.5</v>
      </c>
      <c r="AF25" s="5">
        <v>927.4</v>
      </c>
      <c r="AG25" s="5">
        <v>720.7</v>
      </c>
      <c r="AH25" s="5">
        <v>1127.2</v>
      </c>
      <c r="AI25" s="5" t="inlineStr">
        <is>
          <t xml:space="preserve">2025-09-25</t>
        </is>
      </c>
      <c r="AJ25" s="5" t="inlineStr">
        <is>
          <t xml:space="preserve">2025-08-21</t>
        </is>
      </c>
      <c r="AK25" s="2" t="inlineStr">
        <is>
          <t xml:space="preserve">2025-07-31</t>
        </is>
      </c>
      <c r="AL25" s="2" t="inlineStr">
        <is>
          <t xml:space="preserve">2025-06-12</t>
        </is>
      </c>
      <c r="AM25" s="2" t="inlineStr">
        <is>
          <t xml:space="preserve">2025-05-30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100134147526</t>
        </is>
      </c>
      <c r="G26" s="2" t="inlineStr">
        <is>
          <t xml:space="preserve">ローレルタワールネ浜松町</t>
        </is>
      </c>
      <c r="H26" s="2" t="inlineStr">
        <is>
          <t xml:space="preserve">東京都</t>
        </is>
      </c>
      <c r="I26" s="2" t="inlineStr">
        <is>
          <t xml:space="preserve">東京都港区海岸２丁目</t>
        </is>
      </c>
      <c r="J26" s="2" t="inlineStr">
        <is>
          <t xml:space="preserve">2020年1月</t>
        </is>
      </c>
      <c r="K26" s="2" t="inlineStr">
        <is>
          <t xml:space="preserve">ゆりかもめ　日の出</t>
        </is>
      </c>
      <c r="L26" s="2" t="inlineStr">
        <is>
          <t xml:space="preserve">徒歩　1分</t>
        </is>
      </c>
      <c r="M26" s="2" t="inlineStr">
        <is>
          <t xml:space="preserve">81.01㎡</t>
        </is>
      </c>
      <c r="N26" s="4">
        <v>23000</v>
      </c>
      <c r="O26" s="5">
        <v>938.6</v>
      </c>
      <c r="P26" s="5">
        <f>AVERAGE(R26:T26)</f>
      </c>
      <c r="Q26" s="5">
        <f>MAX(R26:V26)</f>
      </c>
      <c r="R26" s="5">
        <v>696.3</v>
      </c>
      <c r="S26" s="5">
        <v>824.1</v>
      </c>
      <c r="T26" s="5">
        <v>614.6</v>
      </c>
      <c r="U26" s="5">
        <v>757.2</v>
      </c>
      <c r="V26" s="5">
        <v>581.1</v>
      </c>
      <c r="W26" s="2" t="inlineStr">
        <is>
          <t xml:space="preserve">2025-05-19</t>
        </is>
      </c>
      <c r="X26" s="2" t="inlineStr">
        <is>
          <t xml:space="preserve">2025-01-06</t>
        </is>
      </c>
      <c r="Y26" s="2" t="inlineStr">
        <is>
          <t xml:space="preserve">2025-02-09</t>
        </is>
      </c>
      <c r="Z26" s="2" t="inlineStr">
        <is>
          <t xml:space="preserve">2025-02-03</t>
        </is>
      </c>
      <c r="AA26" s="2" t="inlineStr">
        <is>
          <t xml:space="preserve">2024-11-16</t>
        </is>
      </c>
      <c r="AB26" s="4">
        <f>AVERAGE(AD26:AF26)</f>
      </c>
      <c r="AC26" s="5">
        <f>MAX(AD26:AH26)</f>
      </c>
      <c r="AD26" s="5">
        <v>696.3</v>
      </c>
      <c r="AE26" s="5">
        <v>824.1</v>
      </c>
      <c r="AF26" s="5">
        <v>614.6</v>
      </c>
      <c r="AG26" s="5">
        <v>757.2</v>
      </c>
      <c r="AH26" s="5">
        <v>489.2</v>
      </c>
      <c r="AI26" s="5" t="inlineStr">
        <is>
          <t xml:space="preserve">2025-05-19</t>
        </is>
      </c>
      <c r="AJ26" s="5" t="inlineStr">
        <is>
          <t xml:space="preserve">2025-01-06</t>
        </is>
      </c>
      <c r="AK26" s="2" t="inlineStr">
        <is>
          <t xml:space="preserve">2025-02-09</t>
        </is>
      </c>
      <c r="AL26" s="2" t="inlineStr">
        <is>
          <t xml:space="preserve">2025-02-03</t>
        </is>
      </c>
      <c r="AM26" s="2" t="inlineStr">
        <is>
          <t xml:space="preserve">2025-01-25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100134955149</t>
        </is>
      </c>
      <c r="G27" s="2" t="inlineStr">
        <is>
          <t xml:space="preserve">パークコート赤坂ザ・タワー</t>
        </is>
      </c>
      <c r="H27" s="2" t="inlineStr">
        <is>
          <t xml:space="preserve">東京都</t>
        </is>
      </c>
      <c r="I27" s="2" t="inlineStr">
        <is>
          <t xml:space="preserve">東京都港区赤坂４丁目</t>
        </is>
      </c>
      <c r="J27" s="2" t="inlineStr">
        <is>
          <t xml:space="preserve">2009年6月</t>
        </is>
      </c>
      <c r="K27" s="2" t="inlineStr">
        <is>
          <t xml:space="preserve">千代田線　赤坂</t>
        </is>
      </c>
      <c r="L27" s="2" t="inlineStr">
        <is>
          <t xml:space="preserve">徒歩　11分</t>
        </is>
      </c>
      <c r="M27" s="2" t="inlineStr">
        <is>
          <t xml:space="preserve">62.04㎡</t>
        </is>
      </c>
      <c r="N27" s="4">
        <v>23000</v>
      </c>
      <c r="O27" s="5">
        <v>1225.6</v>
      </c>
      <c r="P27" s="5">
        <f>AVERAGE(R27:T27)</f>
      </c>
      <c r="Q27" s="5">
        <f>MAX(R27:V27)</f>
      </c>
      <c r="R27" s="5">
        <v>1098.6</v>
      </c>
      <c r="S27" s="5">
        <v>608.1</v>
      </c>
      <c r="T27" s="5">
        <v>565.7</v>
      </c>
      <c r="U27" s="5">
        <v>589</v>
      </c>
      <c r="V27" s="5">
        <v>575.1</v>
      </c>
      <c r="W27" s="2" t="inlineStr">
        <is>
          <t xml:space="preserve">2024-09-09</t>
        </is>
      </c>
      <c r="X27" s="2" t="inlineStr">
        <is>
          <t xml:space="preserve">2019-03-04</t>
        </is>
      </c>
      <c r="Y27" s="2" t="inlineStr">
        <is>
          <t xml:space="preserve">2019-02-28</t>
        </is>
      </c>
      <c r="Z27" s="2" t="inlineStr">
        <is>
          <t xml:space="preserve">2018-11-09</t>
        </is>
      </c>
      <c r="AA27" s="2" t="inlineStr">
        <is>
          <t xml:space="preserve">2018-02-25</t>
        </is>
      </c>
      <c r="AB27" s="4">
        <f>AVERAGE(AD27:AF27)</f>
      </c>
      <c r="AC27" s="5">
        <f>MAX(AD27:AH27)</f>
      </c>
      <c r="AD27" s="5">
        <v>1308.3</v>
      </c>
      <c r="AE27" s="5">
        <v>1235.2</v>
      </c>
      <c r="AF27" s="5">
        <v>1197.9</v>
      </c>
      <c r="AG27" s="5">
        <v>1152.8</v>
      </c>
      <c r="AH27" s="5">
        <v>1360.4</v>
      </c>
      <c r="AI27" s="5" t="inlineStr">
        <is>
          <t xml:space="preserve">2025-07-28</t>
        </is>
      </c>
      <c r="AJ27" s="5" t="inlineStr">
        <is>
          <t xml:space="preserve">2025-07-07</t>
        </is>
      </c>
      <c r="AK27" s="2" t="inlineStr">
        <is>
          <t xml:space="preserve">2025-06-30</t>
        </is>
      </c>
      <c r="AL27" s="2" t="inlineStr">
        <is>
          <t xml:space="preserve">2025-05-13</t>
        </is>
      </c>
      <c r="AM27" s="2" t="inlineStr">
        <is>
          <t xml:space="preserve">2025-04-07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100135012377</t>
        </is>
      </c>
      <c r="G28" s="2" t="inlineStr">
        <is>
          <t xml:space="preserve">パークコート神宮北参道ザタワー</t>
        </is>
      </c>
      <c r="H28" s="2" t="inlineStr">
        <is>
          <t xml:space="preserve">東京都</t>
        </is>
      </c>
      <c r="I28" s="2" t="inlineStr">
        <is>
          <t xml:space="preserve">東京都渋谷区千駄ヶ谷４丁目</t>
        </is>
      </c>
      <c r="J28" s="2" t="inlineStr">
        <is>
          <t xml:space="preserve">2023年5月</t>
        </is>
      </c>
      <c r="K28" s="2" t="inlineStr">
        <is>
          <t xml:space="preserve">副都心線　北参道</t>
        </is>
      </c>
      <c r="L28" s="2" t="inlineStr">
        <is>
          <t xml:space="preserve">徒歩　1分</t>
        </is>
      </c>
      <c r="M28" s="2" t="inlineStr">
        <is>
          <t xml:space="preserve">51.84㎡</t>
        </is>
      </c>
      <c r="N28" s="4">
        <v>22800</v>
      </c>
      <c r="O28" s="5">
        <v>1454</v>
      </c>
      <c r="P28" s="5">
        <f>AVERAGE(R28:T28)</f>
      </c>
      <c r="Q28" s="5">
        <f>MAX(R28:V28)</f>
      </c>
      <c r="R28" s="5">
        <v>1600.3</v>
      </c>
      <c r="S28" s="5">
        <v>1598.7</v>
      </c>
      <c r="T28" s="5">
        <v>1306.8</v>
      </c>
      <c r="U28" s="5">
        <v>1411.2</v>
      </c>
      <c r="V28" s="5">
        <v>1519.6</v>
      </c>
      <c r="W28" s="2" t="inlineStr">
        <is>
          <t xml:space="preserve">2025-07-07</t>
        </is>
      </c>
      <c r="X28" s="2" t="inlineStr">
        <is>
          <t xml:space="preserve">2025-06-26</t>
        </is>
      </c>
      <c r="Y28" s="2" t="inlineStr">
        <is>
          <t xml:space="preserve">2025-05-30</t>
        </is>
      </c>
      <c r="Z28" s="2" t="inlineStr">
        <is>
          <t xml:space="preserve">2025-05-12</t>
        </is>
      </c>
      <c r="AA28" s="2" t="inlineStr">
        <is>
          <t xml:space="preserve">2025-04-07</t>
        </is>
      </c>
      <c r="AB28" s="4">
        <f>AVERAGE(AD28:AF28)</f>
      </c>
      <c r="AC28" s="5">
        <f>MAX(AD28:AH28)</f>
      </c>
      <c r="AD28" s="5">
        <v>1335.7</v>
      </c>
      <c r="AE28" s="5">
        <v>1600.3</v>
      </c>
      <c r="AF28" s="5">
        <v>1598.7</v>
      </c>
      <c r="AG28" s="5">
        <v>1306.8</v>
      </c>
      <c r="AH28" s="5">
        <v>1118.3</v>
      </c>
      <c r="AI28" s="5" t="inlineStr">
        <is>
          <t xml:space="preserve">2025-09-17</t>
        </is>
      </c>
      <c r="AJ28" s="5" t="inlineStr">
        <is>
          <t xml:space="preserve">2025-07-07</t>
        </is>
      </c>
      <c r="AK28" s="2" t="inlineStr">
        <is>
          <t xml:space="preserve">2025-06-26</t>
        </is>
      </c>
      <c r="AL28" s="2" t="inlineStr">
        <is>
          <t xml:space="preserve">2025-05-30</t>
        </is>
      </c>
      <c r="AM28" s="2" t="inlineStr">
        <is>
          <t xml:space="preserve">2025-05-26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100135442227</t>
        </is>
      </c>
      <c r="G29" s="2" t="inlineStr">
        <is>
          <t xml:space="preserve">スカイズタワー＆ガーデン</t>
        </is>
      </c>
      <c r="H29" s="2" t="inlineStr">
        <is>
          <t xml:space="preserve">東京都</t>
        </is>
      </c>
      <c r="I29" s="2" t="inlineStr">
        <is>
          <t xml:space="preserve">東京都江東区豊洲６丁目</t>
        </is>
      </c>
      <c r="J29" s="2" t="inlineStr">
        <is>
          <t xml:space="preserve">2014年8月</t>
        </is>
      </c>
      <c r="K29" s="2" t="inlineStr">
        <is>
          <t xml:space="preserve">ゆりかもめ　新豊洲</t>
        </is>
      </c>
      <c r="L29" s="2" t="inlineStr">
        <is>
          <t xml:space="preserve">徒歩　5分</t>
        </is>
      </c>
      <c r="M29" s="2" t="inlineStr">
        <is>
          <t xml:space="preserve">95.49㎡</t>
        </is>
      </c>
      <c r="N29" s="4">
        <v>21800</v>
      </c>
      <c r="O29" s="5">
        <v>754.7</v>
      </c>
      <c r="P29" s="5">
        <f>AVERAGE(R29:T29)</f>
      </c>
      <c r="Q29" s="5">
        <f>MAX(R29:V29)</f>
      </c>
      <c r="R29" s="5">
        <v>775</v>
      </c>
      <c r="S29" s="5">
        <v>698.1</v>
      </c>
      <c r="T29" s="5">
        <v>618</v>
      </c>
      <c r="U29" s="5">
        <v>632.4</v>
      </c>
      <c r="V29" s="5">
        <v>574.9</v>
      </c>
      <c r="W29" s="2" t="inlineStr">
        <is>
          <t xml:space="preserve">2025-09-27</t>
        </is>
      </c>
      <c r="X29" s="2" t="inlineStr">
        <is>
          <t xml:space="preserve">2025-09-06</t>
        </is>
      </c>
      <c r="Y29" s="2" t="inlineStr">
        <is>
          <t xml:space="preserve">2025-09-06</t>
        </is>
      </c>
      <c r="Z29" s="2" t="inlineStr">
        <is>
          <t xml:space="preserve">2025-07-20</t>
        </is>
      </c>
      <c r="AA29" s="2" t="inlineStr">
        <is>
          <t xml:space="preserve">2025-07-11</t>
        </is>
      </c>
      <c r="AB29" s="4">
        <f>AVERAGE(AD29:AF29)</f>
      </c>
      <c r="AC29" s="5">
        <f>MAX(AD29:AH29)</f>
      </c>
      <c r="AD29" s="5">
        <v>763.3</v>
      </c>
      <c r="AE29" s="5">
        <v>775</v>
      </c>
      <c r="AF29" s="5">
        <v>691.1</v>
      </c>
      <c r="AG29" s="5">
        <v>649.6</v>
      </c>
      <c r="AH29" s="5">
        <v>608.3</v>
      </c>
      <c r="AI29" s="5" t="inlineStr">
        <is>
          <t xml:space="preserve">2025-09-28</t>
        </is>
      </c>
      <c r="AJ29" s="5" t="inlineStr">
        <is>
          <t xml:space="preserve">2025-09-27</t>
        </is>
      </c>
      <c r="AK29" s="2" t="inlineStr">
        <is>
          <t xml:space="preserve">2025-09-21</t>
        </is>
      </c>
      <c r="AL29" s="2" t="inlineStr">
        <is>
          <t xml:space="preserve">2025-09-12</t>
        </is>
      </c>
      <c r="AM29" s="2" t="inlineStr">
        <is>
          <t xml:space="preserve">2025-09-11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100135924012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64㎡</t>
        </is>
      </c>
      <c r="N30" s="4">
        <v>21000</v>
      </c>
      <c r="O30" s="5">
        <v>1084.8</v>
      </c>
      <c r="P30" s="5">
        <f>AVERAGE(R30:T30)</f>
      </c>
      <c r="Q30" s="5">
        <f>MAX(R30:V30)</f>
      </c>
      <c r="R30" s="5">
        <v>1058.9</v>
      </c>
      <c r="S30" s="5">
        <v>1106.2</v>
      </c>
      <c r="T30" s="5">
        <v>1105.6</v>
      </c>
      <c r="U30" s="5">
        <v>1062.9</v>
      </c>
      <c r="V30" s="5">
        <v>884.6</v>
      </c>
      <c r="W30" s="2" t="inlineStr">
        <is>
          <t xml:space="preserve">2025-08-31</t>
        </is>
      </c>
      <c r="X30" s="2" t="inlineStr">
        <is>
          <t xml:space="preserve">2025-08-30</t>
        </is>
      </c>
      <c r="Y30" s="2" t="inlineStr">
        <is>
          <t xml:space="preserve">2025-08-27</t>
        </is>
      </c>
      <c r="Z30" s="2" t="inlineStr">
        <is>
          <t xml:space="preserve">2025-07-28</t>
        </is>
      </c>
      <c r="AA30" s="2" t="inlineStr">
        <is>
          <t xml:space="preserve">2025-07-14</t>
        </is>
      </c>
      <c r="AB30" s="4">
        <f>AVERAGE(AD30:AF30)</f>
      </c>
      <c r="AC30" s="5">
        <f>MAX(AD30:AH30)</f>
      </c>
      <c r="AD30" s="5">
        <v>982.8</v>
      </c>
      <c r="AE30" s="5">
        <v>1015.1</v>
      </c>
      <c r="AF30" s="5">
        <v>893.3</v>
      </c>
      <c r="AG30" s="5">
        <v>1183.8</v>
      </c>
      <c r="AH30" s="5">
        <v>1058.9</v>
      </c>
      <c r="AI30" s="5" t="inlineStr">
        <is>
          <t xml:space="preserve">2025-09-16</t>
        </is>
      </c>
      <c r="AJ30" s="5" t="inlineStr">
        <is>
          <t xml:space="preserve">2025-09-05</t>
        </is>
      </c>
      <c r="AK30" s="2" t="inlineStr">
        <is>
          <t xml:space="preserve">2025-09-06</t>
        </is>
      </c>
      <c r="AL30" s="2" t="inlineStr">
        <is>
          <t xml:space="preserve">2025-08-31</t>
        </is>
      </c>
      <c r="AM30" s="2" t="inlineStr">
        <is>
          <t xml:space="preserve">2025-08-31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100136149441</t>
        </is>
      </c>
      <c r="G31" s="2" t="inlineStr">
        <is>
          <t xml:space="preserve">プラウド市ヶ谷南町ディアージュ</t>
        </is>
      </c>
      <c r="H31" s="2" t="inlineStr">
        <is>
          <t xml:space="preserve">東京都</t>
        </is>
      </c>
      <c r="I31" s="2" t="inlineStr">
        <is>
          <t xml:space="preserve">東京都新宿区南町</t>
        </is>
      </c>
      <c r="J31" s="2" t="inlineStr">
        <is>
          <t xml:space="preserve">2014年5月</t>
        </is>
      </c>
      <c r="K31" s="2" t="inlineStr">
        <is>
          <t xml:space="preserve">大江戸線　牛込神楽坂</t>
        </is>
      </c>
      <c r="L31" s="2" t="inlineStr">
        <is>
          <t xml:space="preserve">徒歩　4分</t>
        </is>
      </c>
      <c r="M31" s="2" t="inlineStr">
        <is>
          <t xml:space="preserve">85.94㎡</t>
        </is>
      </c>
      <c r="N31" s="4">
        <v>21000</v>
      </c>
      <c r="O31" s="5">
        <v>807.8</v>
      </c>
      <c r="P31" s="5">
        <f>AVERAGE(R31:T31)</f>
      </c>
      <c r="Q31" s="5">
        <f>MAX(R31:V31)</f>
      </c>
      <c r="R31" s="5">
        <v>659.4</v>
      </c>
      <c r="S31" s="5">
        <v>671.8</v>
      </c>
      <c r="T31" s="5">
        <v>524.5</v>
      </c>
      <c r="U31" s="5">
        <v>395.7</v>
      </c>
      <c r="V31" s="5">
        <v>378.1</v>
      </c>
      <c r="W31" s="2" t="inlineStr">
        <is>
          <t xml:space="preserve">2025-03-21</t>
        </is>
      </c>
      <c r="X31" s="2" t="inlineStr">
        <is>
          <t xml:space="preserve">2024-05-31</t>
        </is>
      </c>
      <c r="Y31" s="2" t="inlineStr">
        <is>
          <t xml:space="preserve">2021-09-16</t>
        </is>
      </c>
      <c r="Z31" s="2" t="inlineStr">
        <is>
          <t xml:space="preserve">2019-12-08</t>
        </is>
      </c>
      <c r="AA31" s="2" t="inlineStr">
        <is>
          <t xml:space="preserve">2019-04-20</t>
        </is>
      </c>
      <c r="AB31" s="4">
        <f>AVERAGE(AD31:AF31)</f>
      </c>
      <c r="AC31" s="5">
        <f>MAX(AD31:AH31)</f>
      </c>
      <c r="AD31" s="5">
        <v>424.3</v>
      </c>
      <c r="AE31" s="5">
        <v>513.3</v>
      </c>
      <c r="AF31" s="5">
        <v>659.4</v>
      </c>
      <c r="AG31" s="5">
        <v>676.4</v>
      </c>
      <c r="AH31" s="5">
        <v>479.5</v>
      </c>
      <c r="AI31" s="5" t="inlineStr">
        <is>
          <t xml:space="preserve">2025-04-07</t>
        </is>
      </c>
      <c r="AJ31" s="5" t="inlineStr">
        <is>
          <t xml:space="preserve">2025-03-24</t>
        </is>
      </c>
      <c r="AK31" s="2" t="inlineStr">
        <is>
          <t xml:space="preserve">2025-03-21</t>
        </is>
      </c>
      <c r="AL31" s="2" t="inlineStr">
        <is>
          <t xml:space="preserve">2025-01-12</t>
        </is>
      </c>
      <c r="AM31" s="2" t="inlineStr">
        <is>
          <t xml:space="preserve">2024-09-21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100136097512</t>
        </is>
      </c>
      <c r="G32" s="2" t="inlineStr">
        <is>
          <t xml:space="preserve">ＴＨＥ　ＴＯＷＥＲＳ　ＤＡＩＢＡ（ザ・タワーズ台場）</t>
        </is>
      </c>
      <c r="H32" s="2" t="inlineStr">
        <is>
          <t xml:space="preserve">東京都</t>
        </is>
      </c>
      <c r="I32" s="2" t="inlineStr">
        <is>
          <t xml:space="preserve">東京都港区台場２丁目</t>
        </is>
      </c>
      <c r="J32" s="2" t="inlineStr">
        <is>
          <t xml:space="preserve">2006年5月</t>
        </is>
      </c>
      <c r="K32" s="2" t="inlineStr">
        <is>
          <t xml:space="preserve">ゆりかもめ　お台場海浜公園</t>
        </is>
      </c>
      <c r="L32" s="2" t="inlineStr">
        <is>
          <t xml:space="preserve">徒歩　2分</t>
        </is>
      </c>
      <c r="M32" s="2" t="inlineStr">
        <is>
          <t xml:space="preserve">100.83㎡</t>
        </is>
      </c>
      <c r="N32" s="4">
        <v>20000</v>
      </c>
      <c r="O32" s="5">
        <v>655.8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633</v>
      </c>
      <c r="AE32" s="5">
        <v>633</v>
      </c>
      <c r="AF32" s="5">
        <v>601.5</v>
      </c>
      <c r="AG32" s="5">
        <v>555.8</v>
      </c>
      <c r="AH32" s="5">
        <v>692.3</v>
      </c>
      <c r="AI32" s="5" t="inlineStr">
        <is>
          <t xml:space="preserve">2025-09-25</t>
        </is>
      </c>
      <c r="AJ32" s="5" t="inlineStr">
        <is>
          <t xml:space="preserve">2025-09-01</t>
        </is>
      </c>
      <c r="AK32" s="2" t="inlineStr">
        <is>
          <t xml:space="preserve">2025-03-29</t>
        </is>
      </c>
      <c r="AL32" s="2" t="inlineStr">
        <is>
          <t xml:space="preserve">2025-03-23</t>
        </is>
      </c>
      <c r="AM32" s="2" t="inlineStr">
        <is>
          <t xml:space="preserve">2025-02-18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100136155443</t>
        </is>
      </c>
      <c r="G33" s="2" t="inlineStr">
        <is>
          <t xml:space="preserve">パークタワー勝どきミッド</t>
        </is>
      </c>
      <c r="H33" s="2" t="inlineStr">
        <is>
          <t xml:space="preserve">東京都</t>
        </is>
      </c>
      <c r="I33" s="2" t="inlineStr">
        <is>
          <t xml:space="preserve">東京都中央区勝どき４丁目</t>
        </is>
      </c>
      <c r="J33" s="2" t="inlineStr">
        <is>
          <t xml:space="preserve">2023年8月</t>
        </is>
      </c>
      <c r="K33" s="2" t="inlineStr">
        <is>
          <t xml:space="preserve">大江戸線　勝どき</t>
        </is>
      </c>
      <c r="L33" s="2" t="inlineStr">
        <is>
          <t xml:space="preserve">徒歩　1分</t>
        </is>
      </c>
      <c r="M33" s="2" t="inlineStr">
        <is>
          <t xml:space="preserve">64.35㎡</t>
        </is>
      </c>
      <c r="N33" s="4">
        <v>19990</v>
      </c>
      <c r="O33" s="5">
        <v>1027</v>
      </c>
      <c r="P33" s="5">
        <f>AVERAGE(R33:T33)</f>
      </c>
      <c r="Q33" s="5">
        <f>MAX(R33:V33)</f>
      </c>
      <c r="R33" s="5">
        <v>1058.9</v>
      </c>
      <c r="S33" s="5">
        <v>1106.2</v>
      </c>
      <c r="T33" s="5">
        <v>1105.6</v>
      </c>
      <c r="U33" s="5">
        <v>1062.9</v>
      </c>
      <c r="V33" s="5">
        <v>884.6</v>
      </c>
      <c r="W33" s="2" t="inlineStr">
        <is>
          <t xml:space="preserve">2025-08-31</t>
        </is>
      </c>
      <c r="X33" s="2" t="inlineStr">
        <is>
          <t xml:space="preserve">2025-08-30</t>
        </is>
      </c>
      <c r="Y33" s="2" t="inlineStr">
        <is>
          <t xml:space="preserve">2025-08-27</t>
        </is>
      </c>
      <c r="Z33" s="2" t="inlineStr">
        <is>
          <t xml:space="preserve">2025-07-28</t>
        </is>
      </c>
      <c r="AA33" s="2" t="inlineStr">
        <is>
          <t xml:space="preserve">2025-07-14</t>
        </is>
      </c>
      <c r="AB33" s="4">
        <f>AVERAGE(AD33:AF33)</f>
      </c>
      <c r="AC33" s="5">
        <f>MAX(AD33:AH33)</f>
      </c>
      <c r="AD33" s="5">
        <v>982.8</v>
      </c>
      <c r="AE33" s="5">
        <v>1015.1</v>
      </c>
      <c r="AF33" s="5">
        <v>893.3</v>
      </c>
      <c r="AG33" s="5">
        <v>1183.8</v>
      </c>
      <c r="AH33" s="5">
        <v>1058.9</v>
      </c>
      <c r="AI33" s="5" t="inlineStr">
        <is>
          <t xml:space="preserve">2025-09-16</t>
        </is>
      </c>
      <c r="AJ33" s="5" t="inlineStr">
        <is>
          <t xml:space="preserve">2025-09-05</t>
        </is>
      </c>
      <c r="AK33" s="2" t="inlineStr">
        <is>
          <t xml:space="preserve">2025-09-06</t>
        </is>
      </c>
      <c r="AL33" s="2" t="inlineStr">
        <is>
          <t xml:space="preserve">2025-08-31</t>
        </is>
      </c>
      <c r="AM33" s="2" t="inlineStr">
        <is>
          <t xml:space="preserve">2025-08-31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100135924018</t>
        </is>
      </c>
      <c r="G34" s="2" t="inlineStr">
        <is>
          <t xml:space="preserve">パークタワー勝どきサウス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2分</t>
        </is>
      </c>
      <c r="M34" s="2" t="inlineStr">
        <is>
          <t xml:space="preserve">61.6㎡</t>
        </is>
      </c>
      <c r="N34" s="4">
        <v>19900</v>
      </c>
      <c r="O34" s="5">
        <v>1068</v>
      </c>
      <c r="P34" s="5">
        <f>AVERAGE(R34:T34)</f>
      </c>
      <c r="Q34" s="5">
        <f>MAX(R34:V34)</f>
      </c>
      <c r="R34" s="5">
        <v>982.8</v>
      </c>
      <c r="S34" s="5">
        <v>1015.1</v>
      </c>
      <c r="T34" s="5">
        <v>893.3</v>
      </c>
      <c r="U34" s="5">
        <v>1183.8</v>
      </c>
      <c r="V34" s="5">
        <v>1079.3</v>
      </c>
      <c r="W34" s="2" t="inlineStr">
        <is>
          <t xml:space="preserve">2025-09-16</t>
        </is>
      </c>
      <c r="X34" s="2" t="inlineStr">
        <is>
          <t xml:space="preserve">2025-09-05</t>
        </is>
      </c>
      <c r="Y34" s="2" t="inlineStr">
        <is>
          <t xml:space="preserve">2025-09-06</t>
        </is>
      </c>
      <c r="Z34" s="2" t="inlineStr">
        <is>
          <t xml:space="preserve">2025-08-31</t>
        </is>
      </c>
      <c r="AA34" s="2" t="inlineStr">
        <is>
          <t xml:space="preserve">2025-08-21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 t="inlineStr">
        <is>
          <t xml:space="preserve">成約物件不足</t>
        </is>
      </c>
      <c r="C35" s="3" t="inlineStr">
        <is>
          <t xml:space="preserve">成約物件不足</t>
        </is>
      </c>
      <c r="D35" s="3">
        <f>AB35/O35</f>
      </c>
      <c r="E35" s="3">
        <f>AC35/O35</f>
      </c>
      <c r="F35" s="2" t="inlineStr">
        <is>
          <t xml:space="preserve">100136079475</t>
        </is>
      </c>
      <c r="G35" s="2" t="inlineStr">
        <is>
          <t xml:space="preserve">グランスイート神楽坂ピアースサウスヒルズ</t>
        </is>
      </c>
      <c r="H35" s="2" t="inlineStr">
        <is>
          <t xml:space="preserve">東京都</t>
        </is>
      </c>
      <c r="I35" s="2" t="inlineStr">
        <is>
          <t xml:space="preserve">東京都新宿区矢来町</t>
        </is>
      </c>
      <c r="J35" s="2" t="inlineStr">
        <is>
          <t xml:space="preserve">2016年1月</t>
        </is>
      </c>
      <c r="K35" s="2" t="inlineStr">
        <is>
          <t xml:space="preserve">東西線　神楽坂</t>
        </is>
      </c>
      <c r="L35" s="2" t="inlineStr">
        <is>
          <t xml:space="preserve">徒歩　4分</t>
        </is>
      </c>
      <c r="M35" s="2" t="inlineStr">
        <is>
          <t xml:space="preserve">75.66㎡</t>
        </is>
      </c>
      <c r="N35" s="4">
        <v>19200</v>
      </c>
      <c r="O35" s="5">
        <v>838.9</v>
      </c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  <c r="AA35" s="2"/>
      <c r="AB35" s="4">
        <f>AVERAGE(AD35:AF35)</f>
      </c>
      <c r="AC35" s="5">
        <f>MAX(AD35:AH35)</f>
      </c>
      <c r="AD35" s="5">
        <v>800.7</v>
      </c>
      <c r="AE35" s="5">
        <v>771.9</v>
      </c>
      <c r="AF35" s="5">
        <v>752.1</v>
      </c>
      <c r="AG35" s="5">
        <v>802.4</v>
      </c>
      <c r="AH35" s="5">
        <v>714.4</v>
      </c>
      <c r="AI35" s="5" t="inlineStr">
        <is>
          <t xml:space="preserve">2025-09-16</t>
        </is>
      </c>
      <c r="AJ35" s="5" t="inlineStr">
        <is>
          <t xml:space="preserve">2025-09-18</t>
        </is>
      </c>
      <c r="AK35" s="2" t="inlineStr">
        <is>
          <t xml:space="preserve">2025-08-31</t>
        </is>
      </c>
      <c r="AL35" s="2" t="inlineStr">
        <is>
          <t xml:space="preserve">2025-01-23</t>
        </is>
      </c>
      <c r="AM35" s="2" t="inlineStr">
        <is>
          <t xml:space="preserve">2024-12-19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100135338964</t>
        </is>
      </c>
      <c r="G36" s="2" t="inlineStr">
        <is>
          <t xml:space="preserve">シティタワー大井町</t>
        </is>
      </c>
      <c r="H36" s="2" t="inlineStr">
        <is>
          <t xml:space="preserve">東京都</t>
        </is>
      </c>
      <c r="I36" s="2" t="inlineStr">
        <is>
          <t xml:space="preserve">東京都品川区大井１丁目</t>
        </is>
      </c>
      <c r="J36" s="2" t="inlineStr">
        <is>
          <t xml:space="preserve">2019年8月</t>
        </is>
      </c>
      <c r="K36" s="2" t="inlineStr">
        <is>
          <t xml:space="preserve">京浜東北線　大井町</t>
        </is>
      </c>
      <c r="L36" s="2" t="inlineStr">
        <is>
          <t xml:space="preserve">徒歩　5分</t>
        </is>
      </c>
      <c r="M36" s="2" t="inlineStr">
        <is>
          <t xml:space="preserve">71.04㎡</t>
        </is>
      </c>
      <c r="N36" s="4">
        <v>18800</v>
      </c>
      <c r="O36" s="5">
        <v>874.9</v>
      </c>
      <c r="P36" s="5">
        <f>AVERAGE(R36:T36)</f>
      </c>
      <c r="Q36" s="5">
        <f>MAX(R36:V36)</f>
      </c>
      <c r="R36" s="5">
        <v>985.4</v>
      </c>
      <c r="S36" s="5">
        <v>847.4</v>
      </c>
      <c r="T36" s="5">
        <v>842.4</v>
      </c>
      <c r="U36" s="5">
        <v>857.4</v>
      </c>
      <c r="V36" s="5">
        <v>863.4</v>
      </c>
      <c r="W36" s="2" t="inlineStr">
        <is>
          <t xml:space="preserve">2025-09-28</t>
        </is>
      </c>
      <c r="X36" s="2" t="inlineStr">
        <is>
          <t xml:space="preserve">2025-09-26</t>
        </is>
      </c>
      <c r="Y36" s="2" t="inlineStr">
        <is>
          <t xml:space="preserve">2025-08-04</t>
        </is>
      </c>
      <c r="Z36" s="2" t="inlineStr">
        <is>
          <t xml:space="preserve">2025-07-27</t>
        </is>
      </c>
      <c r="AA36" s="2" t="inlineStr">
        <is>
          <t xml:space="preserve">2025-07-14</t>
        </is>
      </c>
      <c r="AB36" s="4">
        <f>AVERAGE(AD36:AF36)</f>
      </c>
      <c r="AC36" s="5">
        <f>MAX(AD36:AH36)</f>
      </c>
      <c r="AD36" s="5">
        <v>985.4</v>
      </c>
      <c r="AE36" s="5">
        <v>847.4</v>
      </c>
      <c r="AF36" s="5">
        <v>842.4</v>
      </c>
      <c r="AG36" s="5">
        <v>819</v>
      </c>
      <c r="AH36" s="5">
        <v>857.4</v>
      </c>
      <c r="AI36" s="5" t="inlineStr">
        <is>
          <t xml:space="preserve">2025-09-28</t>
        </is>
      </c>
      <c r="AJ36" s="5" t="inlineStr">
        <is>
          <t xml:space="preserve">2025-09-26</t>
        </is>
      </c>
      <c r="AK36" s="2" t="inlineStr">
        <is>
          <t xml:space="preserve">2025-08-04</t>
        </is>
      </c>
      <c r="AL36" s="2" t="inlineStr">
        <is>
          <t xml:space="preserve">2025-08-08</t>
        </is>
      </c>
      <c r="AM36" s="2" t="inlineStr">
        <is>
          <t xml:space="preserve">2025-07-27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100134064837</t>
        </is>
      </c>
      <c r="G37" s="2" t="inlineStr">
        <is>
          <t xml:space="preserve">パークハウス南平台コートレジデンス</t>
        </is>
      </c>
      <c r="H37" s="2" t="inlineStr">
        <is>
          <t xml:space="preserve">東京都</t>
        </is>
      </c>
      <c r="I37" s="2" t="inlineStr">
        <is>
          <t xml:space="preserve">東京都渋谷区南平台町</t>
        </is>
      </c>
      <c r="J37" s="2" t="inlineStr">
        <is>
          <t xml:space="preserve">2006年5月</t>
        </is>
      </c>
      <c r="K37" s="2" t="inlineStr">
        <is>
          <t xml:space="preserve">山手線　渋谷</t>
        </is>
      </c>
      <c r="L37" s="2" t="inlineStr">
        <is>
          <t xml:space="preserve">徒歩　13分</t>
        </is>
      </c>
      <c r="M37" s="2" t="inlineStr">
        <is>
          <t xml:space="preserve">65.51㎡</t>
        </is>
      </c>
      <c r="N37" s="4">
        <v>18500</v>
      </c>
      <c r="O37" s="5">
        <v>933.6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1112.6</v>
      </c>
      <c r="AE37" s="5">
        <v>1101.6</v>
      </c>
      <c r="AF37" s="5">
        <v>811.2</v>
      </c>
      <c r="AG37" s="5">
        <v>862</v>
      </c>
      <c r="AH37" s="5">
        <v>770.7</v>
      </c>
      <c r="AI37" s="5" t="inlineStr">
        <is>
          <t xml:space="preserve">2025-09-16</t>
        </is>
      </c>
      <c r="AJ37" s="5" t="inlineStr">
        <is>
          <t xml:space="preserve">2025-06-02</t>
        </is>
      </c>
      <c r="AK37" s="2" t="inlineStr">
        <is>
          <t xml:space="preserve">2024-10-10</t>
        </is>
      </c>
      <c r="AL37" s="2" t="inlineStr">
        <is>
          <t xml:space="preserve">2023-10-26</t>
        </is>
      </c>
      <c r="AM37" s="2" t="inlineStr">
        <is>
          <t xml:space="preserve">2022-09-06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100134910546</t>
        </is>
      </c>
      <c r="G38" s="2" t="inlineStr">
        <is>
          <t xml:space="preserve">ザ・パークハウス西新宿タワー６０</t>
        </is>
      </c>
      <c r="H38" s="2" t="inlineStr">
        <is>
          <t xml:space="preserve">東京都</t>
        </is>
      </c>
      <c r="I38" s="2" t="inlineStr">
        <is>
          <t xml:space="preserve">東京都新宿区西新宿５丁目</t>
        </is>
      </c>
      <c r="J38" s="2" t="inlineStr">
        <is>
          <t xml:space="preserve">2017年8月</t>
        </is>
      </c>
      <c r="K38" s="2" t="inlineStr">
        <is>
          <t xml:space="preserve">大江戸線　西新宿五丁目</t>
        </is>
      </c>
      <c r="L38" s="2" t="inlineStr">
        <is>
          <t xml:space="preserve">徒歩　7分</t>
        </is>
      </c>
      <c r="M38" s="2" t="inlineStr">
        <is>
          <t xml:space="preserve">71.04㎡</t>
        </is>
      </c>
      <c r="N38" s="4">
        <v>17800</v>
      </c>
      <c r="O38" s="5">
        <v>828.4</v>
      </c>
      <c r="P38" s="5">
        <f>AVERAGE(R38:T38)</f>
      </c>
      <c r="Q38" s="5">
        <f>MAX(R38:V38)</f>
      </c>
      <c r="R38" s="5">
        <v>848.9</v>
      </c>
      <c r="S38" s="5">
        <v>800.7</v>
      </c>
      <c r="T38" s="5">
        <v>836.2</v>
      </c>
      <c r="U38" s="5">
        <v>864.5</v>
      </c>
      <c r="V38" s="5">
        <v>816.6</v>
      </c>
      <c r="W38" s="2" t="inlineStr">
        <is>
          <t xml:space="preserve">2025-09-12</t>
        </is>
      </c>
      <c r="X38" s="2" t="inlineStr">
        <is>
          <t xml:space="preserve">2025-09-05</t>
        </is>
      </c>
      <c r="Y38" s="2" t="inlineStr">
        <is>
          <t xml:space="preserve">2025-08-29</t>
        </is>
      </c>
      <c r="Z38" s="2" t="inlineStr">
        <is>
          <t xml:space="preserve">2025-08-19</t>
        </is>
      </c>
      <c r="AA38" s="2" t="inlineStr">
        <is>
          <t xml:space="preserve">2025-07-22</t>
        </is>
      </c>
      <c r="AB38" s="4">
        <f>AVERAGE(AD38:AF38)</f>
      </c>
      <c r="AC38" s="5">
        <f>MAX(AD38:AH38)</f>
      </c>
      <c r="AD38" s="5">
        <v>797.3</v>
      </c>
      <c r="AE38" s="5">
        <v>907.8</v>
      </c>
      <c r="AF38" s="5">
        <v>1022.7</v>
      </c>
      <c r="AG38" s="5">
        <v>848.9</v>
      </c>
      <c r="AH38" s="5">
        <v>907.8</v>
      </c>
      <c r="AI38" s="5" t="inlineStr">
        <is>
          <t xml:space="preserve">2025-09-29</t>
        </is>
      </c>
      <c r="AJ38" s="5" t="inlineStr">
        <is>
          <t xml:space="preserve">2025-09-27</t>
        </is>
      </c>
      <c r="AK38" s="2" t="inlineStr">
        <is>
          <t xml:space="preserve">2025-09-08</t>
        </is>
      </c>
      <c r="AL38" s="2" t="inlineStr">
        <is>
          <t xml:space="preserve">2025-09-12</t>
        </is>
      </c>
      <c r="AM38" s="2" t="inlineStr">
        <is>
          <t xml:space="preserve">2025-09-07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100136081588</t>
        </is>
      </c>
      <c r="G39" s="2" t="inlineStr">
        <is>
          <t xml:space="preserve">ザ・パークハウス晴海タワーズ　ティアロレジデンス</t>
        </is>
      </c>
      <c r="H39" s="2" t="inlineStr">
        <is>
          <t xml:space="preserve">東京都</t>
        </is>
      </c>
      <c r="I39" s="2" t="inlineStr">
        <is>
          <t xml:space="preserve">東京都中央区晴海２丁目</t>
        </is>
      </c>
      <c r="J39" s="2" t="inlineStr">
        <is>
          <t xml:space="preserve">2016年3月</t>
        </is>
      </c>
      <c r="K39" s="2" t="inlineStr">
        <is>
          <t xml:space="preserve">大江戸線　勝どき</t>
        </is>
      </c>
      <c r="L39" s="2" t="inlineStr">
        <is>
          <t xml:space="preserve">徒歩　12分</t>
        </is>
      </c>
      <c r="M39" s="2" t="inlineStr">
        <is>
          <t xml:space="preserve">76.18㎡</t>
        </is>
      </c>
      <c r="N39" s="4">
        <v>17800</v>
      </c>
      <c r="O39" s="5">
        <v>772.5</v>
      </c>
      <c r="P39" s="5">
        <f>AVERAGE(R39:T39)</f>
      </c>
      <c r="Q39" s="5">
        <f>MAX(R39:V39)</f>
      </c>
      <c r="R39" s="5">
        <v>666.3</v>
      </c>
      <c r="S39" s="5">
        <v>578.8</v>
      </c>
      <c r="T39" s="5">
        <v>603.2</v>
      </c>
      <c r="U39" s="5">
        <v>683.2</v>
      </c>
      <c r="V39" s="5">
        <v>630</v>
      </c>
      <c r="W39" s="2" t="inlineStr">
        <is>
          <t xml:space="preserve">2025-09-04</t>
        </is>
      </c>
      <c r="X39" s="2" t="inlineStr">
        <is>
          <t xml:space="preserve">2025-08-28</t>
        </is>
      </c>
      <c r="Y39" s="2" t="inlineStr">
        <is>
          <t xml:space="preserve">2025-08-22</t>
        </is>
      </c>
      <c r="Z39" s="2" t="inlineStr">
        <is>
          <t xml:space="preserve">2025-08-02</t>
        </is>
      </c>
      <c r="AA39" s="2" t="inlineStr">
        <is>
          <t xml:space="preserve">2025-08-01</t>
        </is>
      </c>
      <c r="AB39" s="4">
        <f>AVERAGE(AD39:AF39)</f>
      </c>
      <c r="AC39" s="5">
        <f>MAX(AD39:AH39)</f>
      </c>
      <c r="AD39" s="5">
        <v>645.1</v>
      </c>
      <c r="AE39" s="5">
        <v>684.5</v>
      </c>
      <c r="AF39" s="5">
        <v>676.5</v>
      </c>
      <c r="AG39" s="5">
        <v>711.9</v>
      </c>
      <c r="AH39" s="5">
        <v>646.7</v>
      </c>
      <c r="AI39" s="5" t="inlineStr">
        <is>
          <t xml:space="preserve">2025-09-22</t>
        </is>
      </c>
      <c r="AJ39" s="5" t="inlineStr">
        <is>
          <t xml:space="preserve">2025-09-15</t>
        </is>
      </c>
      <c r="AK39" s="2" t="inlineStr">
        <is>
          <t xml:space="preserve">2025-09-09</t>
        </is>
      </c>
      <c r="AL39" s="2" t="inlineStr">
        <is>
          <t xml:space="preserve">2025-09-08</t>
        </is>
      </c>
      <c r="AM39" s="2" t="inlineStr">
        <is>
          <t xml:space="preserve">2025-09-07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 t="inlineStr">
        <is>
          <t xml:space="preserve">成約物件不足</t>
        </is>
      </c>
      <c r="C40" s="3" t="inlineStr">
        <is>
          <t xml:space="preserve">成約物件不足</t>
        </is>
      </c>
      <c r="D40" s="3">
        <f>AB40/O40</f>
      </c>
      <c r="E40" s="3">
        <f>AC40/O40</f>
      </c>
      <c r="F40" s="2" t="inlineStr">
        <is>
          <t xml:space="preserve">100132684788</t>
        </is>
      </c>
      <c r="G40" s="2" t="inlineStr">
        <is>
          <t xml:space="preserve">パークタワー晴海　（手あり）（定借）</t>
        </is>
      </c>
      <c r="H40" s="2" t="inlineStr">
        <is>
          <t xml:space="preserve">東京都</t>
        </is>
      </c>
      <c r="I40" s="2" t="inlineStr">
        <is>
          <t xml:space="preserve">東京都中央区晴海２丁目</t>
        </is>
      </c>
      <c r="J40" s="2" t="inlineStr">
        <is>
          <t xml:space="preserve">2019年2月</t>
        </is>
      </c>
      <c r="K40" s="2" t="inlineStr">
        <is>
          <t xml:space="preserve">大江戸線　勝どき</t>
        </is>
      </c>
      <c r="L40" s="2" t="inlineStr">
        <is>
          <t xml:space="preserve">徒歩　11分</t>
        </is>
      </c>
      <c r="M40" s="2" t="inlineStr">
        <is>
          <t xml:space="preserve">70.09㎡</t>
        </is>
      </c>
      <c r="N40" s="4">
        <v>17500</v>
      </c>
      <c r="O40" s="5">
        <v>825.4</v>
      </c>
      <c r="P40" s="5"/>
      <c r="Q40" s="5"/>
      <c r="R40" s="5"/>
      <c r="S40" s="5"/>
      <c r="T40" s="5"/>
      <c r="U40" s="5"/>
      <c r="V40" s="5"/>
      <c r="W40" s="2"/>
      <c r="X40" s="2"/>
      <c r="Y40" s="2"/>
      <c r="Z40" s="2"/>
      <c r="AA40" s="2"/>
      <c r="AB40" s="4">
        <f>AVERAGE(AD40:AF40)</f>
      </c>
      <c r="AC40" s="5">
        <f>MAX(AD40:AH40)</f>
      </c>
      <c r="AD40" s="5">
        <v>645.1</v>
      </c>
      <c r="AE40" s="5">
        <v>684.5</v>
      </c>
      <c r="AF40" s="5">
        <v>676.5</v>
      </c>
      <c r="AG40" s="5">
        <v>711.9</v>
      </c>
      <c r="AH40" s="5">
        <v>646.7</v>
      </c>
      <c r="AI40" s="5" t="inlineStr">
        <is>
          <t xml:space="preserve">2025-09-22</t>
        </is>
      </c>
      <c r="AJ40" s="5" t="inlineStr">
        <is>
          <t xml:space="preserve">2025-09-15</t>
        </is>
      </c>
      <c r="AK40" s="2" t="inlineStr">
        <is>
          <t xml:space="preserve">2025-09-09</t>
        </is>
      </c>
      <c r="AL40" s="2" t="inlineStr">
        <is>
          <t xml:space="preserve">2025-09-08</t>
        </is>
      </c>
      <c r="AM40" s="2" t="inlineStr">
        <is>
          <t xml:space="preserve">2025-09-07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100134767015</t>
        </is>
      </c>
      <c r="G41" s="2" t="inlineStr">
        <is>
          <t xml:space="preserve">アーバンドック　パークシティ豊洲　タワーＡ</t>
        </is>
      </c>
      <c r="H41" s="2" t="inlineStr">
        <is>
          <t xml:space="preserve">東京都</t>
        </is>
      </c>
      <c r="I41" s="2" t="inlineStr">
        <is>
          <t xml:space="preserve">東京都江東区豊洲２丁目</t>
        </is>
      </c>
      <c r="J41" s="2" t="inlineStr">
        <is>
          <t xml:space="preserve">2008年2月</t>
        </is>
      </c>
      <c r="K41" s="2" t="inlineStr">
        <is>
          <t xml:space="preserve">有楽町線　豊洲</t>
        </is>
      </c>
      <c r="L41" s="2" t="inlineStr">
        <is>
          <t xml:space="preserve">徒歩　6分</t>
        </is>
      </c>
      <c r="M41" s="2" t="inlineStr">
        <is>
          <t xml:space="preserve">86.18㎡</t>
        </is>
      </c>
      <c r="N41" s="4">
        <v>17480</v>
      </c>
      <c r="O41" s="5">
        <v>670.6</v>
      </c>
      <c r="P41" s="5">
        <f>AVERAGE(R41:T41)</f>
      </c>
      <c r="Q41" s="5">
        <f>MAX(R41:V41)</f>
      </c>
      <c r="R41" s="5">
        <v>683.2</v>
      </c>
      <c r="S41" s="5">
        <v>662.3</v>
      </c>
      <c r="T41" s="5">
        <v>568.2</v>
      </c>
      <c r="U41" s="5">
        <v>555.5</v>
      </c>
      <c r="V41" s="5">
        <v>610.1</v>
      </c>
      <c r="W41" s="2" t="inlineStr">
        <is>
          <t xml:space="preserve">2025-06-14</t>
        </is>
      </c>
      <c r="X41" s="2" t="inlineStr">
        <is>
          <t xml:space="preserve">2025-05-29</t>
        </is>
      </c>
      <c r="Y41" s="2" t="inlineStr">
        <is>
          <t xml:space="preserve">2025-05-26</t>
        </is>
      </c>
      <c r="Z41" s="2" t="inlineStr">
        <is>
          <t xml:space="preserve">2025-03-25</t>
        </is>
      </c>
      <c r="AA41" s="2" t="inlineStr">
        <is>
          <t xml:space="preserve">2025-03-24</t>
        </is>
      </c>
      <c r="AB41" s="4">
        <f>AVERAGE(AD41:AF41)</f>
      </c>
      <c r="AC41" s="5">
        <f>MAX(AD41:AH41)</f>
      </c>
      <c r="AD41" s="5">
        <v>785.2</v>
      </c>
      <c r="AE41" s="5">
        <v>665.7</v>
      </c>
      <c r="AF41" s="5">
        <v>683.2</v>
      </c>
      <c r="AG41" s="5">
        <v>678.6</v>
      </c>
      <c r="AH41" s="5">
        <v>662.3</v>
      </c>
      <c r="AI41" s="5" t="inlineStr">
        <is>
          <t xml:space="preserve">2025-09-13</t>
        </is>
      </c>
      <c r="AJ41" s="5" t="inlineStr">
        <is>
          <t xml:space="preserve">2025-06-16</t>
        </is>
      </c>
      <c r="AK41" s="2" t="inlineStr">
        <is>
          <t xml:space="preserve">2025-06-14</t>
        </is>
      </c>
      <c r="AL41" s="2" t="inlineStr">
        <is>
          <t xml:space="preserve">2025-06-07</t>
        </is>
      </c>
      <c r="AM41" s="2" t="inlineStr">
        <is>
          <t xml:space="preserve">2025-05-29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100135405773</t>
        </is>
      </c>
      <c r="G42" s="2" t="inlineStr">
        <is>
          <t xml:space="preserve">シティタワーズ豊洲ザ・ツイン</t>
        </is>
      </c>
      <c r="H42" s="2" t="inlineStr">
        <is>
          <t xml:space="preserve">東京都</t>
        </is>
      </c>
      <c r="I42" s="2" t="inlineStr">
        <is>
          <t xml:space="preserve">東京都江東区豊洲３丁目</t>
        </is>
      </c>
      <c r="J42" s="2" t="inlineStr">
        <is>
          <t xml:space="preserve">2009年2月</t>
        </is>
      </c>
      <c r="K42" s="2" t="inlineStr">
        <is>
          <t xml:space="preserve">有楽町線　豊洲</t>
        </is>
      </c>
      <c r="L42" s="2" t="inlineStr">
        <is>
          <t xml:space="preserve">徒歩　5分</t>
        </is>
      </c>
      <c r="M42" s="2" t="inlineStr">
        <is>
          <t xml:space="preserve">80.12㎡</t>
        </is>
      </c>
      <c r="N42" s="4">
        <v>17000</v>
      </c>
      <c r="O42" s="5">
        <v>701.5</v>
      </c>
      <c r="P42" s="5">
        <f>AVERAGE(R42:T42)</f>
      </c>
      <c r="Q42" s="5">
        <f>MAX(R42:V42)</f>
      </c>
      <c r="R42" s="5">
        <v>656.4</v>
      </c>
      <c r="S42" s="5">
        <v>611.1</v>
      </c>
      <c r="T42" s="5">
        <v>600.5</v>
      </c>
      <c r="U42" s="5">
        <v>569.9</v>
      </c>
      <c r="V42" s="5">
        <v>572</v>
      </c>
      <c r="W42" s="2" t="inlineStr">
        <is>
          <t xml:space="preserve">2025-09-27</t>
        </is>
      </c>
      <c r="X42" s="2" t="inlineStr">
        <is>
          <t xml:space="preserve">2025-09-08</t>
        </is>
      </c>
      <c r="Y42" s="2" t="inlineStr">
        <is>
          <t xml:space="preserve">2025-08-31</t>
        </is>
      </c>
      <c r="Z42" s="2" t="inlineStr">
        <is>
          <t xml:space="preserve">2025-08-08</t>
        </is>
      </c>
      <c r="AA42" s="2" t="inlineStr">
        <is>
          <t xml:space="preserve">2025-08-22</t>
        </is>
      </c>
      <c r="AB42" s="4">
        <f>AVERAGE(AD42:AF42)</f>
      </c>
      <c r="AC42" s="5">
        <f>MAX(AD42:AH42)</f>
      </c>
      <c r="AD42" s="5">
        <v>751.3</v>
      </c>
      <c r="AE42" s="5">
        <v>659.5</v>
      </c>
      <c r="AF42" s="5">
        <v>656.4</v>
      </c>
      <c r="AG42" s="5">
        <v>609.5</v>
      </c>
      <c r="AH42" s="5">
        <v>664.9</v>
      </c>
      <c r="AI42" s="5" t="inlineStr">
        <is>
          <t xml:space="preserve">2025-09-29</t>
        </is>
      </c>
      <c r="AJ42" s="5" t="inlineStr">
        <is>
          <t xml:space="preserve">2025-09-26</t>
        </is>
      </c>
      <c r="AK42" s="2" t="inlineStr">
        <is>
          <t xml:space="preserve">2025-09-27</t>
        </is>
      </c>
      <c r="AL42" s="2" t="inlineStr">
        <is>
          <t xml:space="preserve">2025-09-28</t>
        </is>
      </c>
      <c r="AM42" s="2" t="inlineStr">
        <is>
          <t xml:space="preserve">2025-09-22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100136128088</t>
        </is>
      </c>
      <c r="G43" s="2" t="inlineStr">
        <is>
          <t xml:space="preserve">パークハウス赤坂氷川</t>
        </is>
      </c>
      <c r="H43" s="2" t="inlineStr">
        <is>
          <t xml:space="preserve">東京都</t>
        </is>
      </c>
      <c r="I43" s="2" t="inlineStr">
        <is>
          <t xml:space="preserve">東京都港区赤坂６丁目</t>
        </is>
      </c>
      <c r="J43" s="2" t="inlineStr">
        <is>
          <t xml:space="preserve">2008年5月</t>
        </is>
      </c>
      <c r="K43" s="2" t="inlineStr">
        <is>
          <t xml:space="preserve">千代田線　赤坂</t>
        </is>
      </c>
      <c r="L43" s="2" t="inlineStr">
        <is>
          <t xml:space="preserve">徒歩　5分</t>
        </is>
      </c>
      <c r="M43" s="2" t="inlineStr">
        <is>
          <t xml:space="preserve">54.92㎡</t>
        </is>
      </c>
      <c r="N43" s="4">
        <v>17000</v>
      </c>
      <c r="O43" s="5">
        <v>1023.3</v>
      </c>
      <c r="P43" s="5">
        <f>AVERAGE(R43:T43)</f>
      </c>
      <c r="Q43" s="5">
        <f>MAX(R43:V43)</f>
      </c>
      <c r="R43" s="5">
        <v>1147.5</v>
      </c>
      <c r="S43" s="5">
        <v>433.8</v>
      </c>
      <c r="T43" s="5">
        <v>557.2</v>
      </c>
      <c r="U43" s="5">
        <v>490.7</v>
      </c>
      <c r="V43" s="5">
        <v>481.2</v>
      </c>
      <c r="W43" s="2" t="inlineStr">
        <is>
          <t xml:space="preserve">2025-03-28</t>
        </is>
      </c>
      <c r="X43" s="2" t="inlineStr">
        <is>
          <t xml:space="preserve">2021-02-21</t>
        </is>
      </c>
      <c r="Y43" s="2" t="inlineStr">
        <is>
          <t xml:space="preserve">2019-11-25</t>
        </is>
      </c>
      <c r="Z43" s="2" t="inlineStr">
        <is>
          <t xml:space="preserve">2019-08-30</t>
        </is>
      </c>
      <c r="AA43" s="2" t="inlineStr">
        <is>
          <t xml:space="preserve">2019-04-14</t>
        </is>
      </c>
      <c r="AB43" s="4">
        <f>AVERAGE(AD43:AF43)</f>
      </c>
      <c r="AC43" s="5">
        <f>MAX(AD43:AH43)</f>
      </c>
      <c r="AD43" s="5">
        <v>1060.6</v>
      </c>
      <c r="AE43" s="5">
        <v>1218.8</v>
      </c>
      <c r="AF43" s="5">
        <v>1145.5</v>
      </c>
      <c r="AG43" s="5">
        <v>1321.6</v>
      </c>
      <c r="AH43" s="5">
        <v>887</v>
      </c>
      <c r="AI43" s="5" t="inlineStr">
        <is>
          <t xml:space="preserve">2025-08-04</t>
        </is>
      </c>
      <c r="AJ43" s="5" t="inlineStr">
        <is>
          <t xml:space="preserve">2025-07-04</t>
        </is>
      </c>
      <c r="AK43" s="2" t="inlineStr">
        <is>
          <t xml:space="preserve">2025-06-22</t>
        </is>
      </c>
      <c r="AL43" s="2" t="inlineStr">
        <is>
          <t xml:space="preserve">2025-06-16</t>
        </is>
      </c>
      <c r="AM43" s="2" t="inlineStr">
        <is>
          <t xml:space="preserve">2025-04-14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100135924001</t>
        </is>
      </c>
      <c r="G44" s="2" t="inlineStr">
        <is>
          <t xml:space="preserve">ザ・湾岸タワーレックスガーデン</t>
        </is>
      </c>
      <c r="H44" s="2" t="inlineStr">
        <is>
          <t xml:space="preserve">東京都</t>
        </is>
      </c>
      <c r="I44" s="2" t="inlineStr">
        <is>
          <t xml:space="preserve">東京都江東区東雲２丁目</t>
        </is>
      </c>
      <c r="J44" s="2" t="inlineStr">
        <is>
          <t xml:space="preserve">2012年9月</t>
        </is>
      </c>
      <c r="K44" s="2" t="inlineStr">
        <is>
          <t xml:space="preserve">りんかい線　東雲</t>
        </is>
      </c>
      <c r="L44" s="2" t="inlineStr">
        <is>
          <t xml:space="preserve">徒歩　3分</t>
        </is>
      </c>
      <c r="M44" s="2" t="inlineStr">
        <is>
          <t xml:space="preserve">107.91㎡</t>
        </is>
      </c>
      <c r="N44" s="4">
        <v>16980</v>
      </c>
      <c r="O44" s="5">
        <v>520.2</v>
      </c>
      <c r="P44" s="5">
        <f>AVERAGE(R44:T44)</f>
      </c>
      <c r="Q44" s="5">
        <f>MAX(R44:V44)</f>
      </c>
      <c r="R44" s="5">
        <v>385.1</v>
      </c>
      <c r="S44" s="5">
        <v>401.5</v>
      </c>
      <c r="T44" s="5">
        <v>401.2</v>
      </c>
      <c r="U44" s="5">
        <v>380.5</v>
      </c>
      <c r="V44" s="5">
        <v>359.6</v>
      </c>
      <c r="W44" s="2" t="inlineStr">
        <is>
          <t xml:space="preserve">2024-05-18</t>
        </is>
      </c>
      <c r="X44" s="2" t="inlineStr">
        <is>
          <t xml:space="preserve">2024-05-12</t>
        </is>
      </c>
      <c r="Y44" s="2" t="inlineStr">
        <is>
          <t xml:space="preserve">2024-04-06</t>
        </is>
      </c>
      <c r="Z44" s="2" t="inlineStr">
        <is>
          <t xml:space="preserve">2024-02-17</t>
        </is>
      </c>
      <c r="AA44" s="2" t="inlineStr">
        <is>
          <t xml:space="preserve">2023-12-23</t>
        </is>
      </c>
      <c r="AB44" s="4">
        <f>AVERAGE(AD44:AF44)</f>
      </c>
      <c r="AC44" s="5">
        <f>MAX(AD44:AH44)</f>
      </c>
      <c r="AD44" s="5">
        <v>452.3</v>
      </c>
      <c r="AE44" s="5">
        <v>420.5</v>
      </c>
      <c r="AF44" s="5">
        <v>448.9</v>
      </c>
      <c r="AG44" s="5">
        <v>417.7</v>
      </c>
      <c r="AH44" s="5">
        <v>411.6</v>
      </c>
      <c r="AI44" s="5" t="inlineStr">
        <is>
          <t xml:space="preserve">2025-08-25</t>
        </is>
      </c>
      <c r="AJ44" s="5" t="inlineStr">
        <is>
          <t xml:space="preserve">2025-07-19</t>
        </is>
      </c>
      <c r="AK44" s="2" t="inlineStr">
        <is>
          <t xml:space="preserve">2025-03-15</t>
        </is>
      </c>
      <c r="AL44" s="2" t="inlineStr">
        <is>
          <t xml:space="preserve">2025-02-25</t>
        </is>
      </c>
      <c r="AM44" s="2" t="inlineStr">
        <is>
          <t xml:space="preserve">2025-01-20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100132925457</t>
        </is>
      </c>
      <c r="G45" s="2" t="inlineStr">
        <is>
          <t xml:space="preserve">パークタワーグランスカイ</t>
        </is>
      </c>
      <c r="H45" s="2" t="inlineStr">
        <is>
          <t xml:space="preserve">東京都</t>
        </is>
      </c>
      <c r="I45" s="2" t="inlineStr">
        <is>
          <t xml:space="preserve">東京都品川区東五反田２丁目</t>
        </is>
      </c>
      <c r="J45" s="2" t="inlineStr">
        <is>
          <t xml:space="preserve">2010年6月</t>
        </is>
      </c>
      <c r="K45" s="2" t="inlineStr">
        <is>
          <t xml:space="preserve">山手線　五反田</t>
        </is>
      </c>
      <c r="L45" s="2" t="inlineStr">
        <is>
          <t xml:space="preserve">徒歩　6分</t>
        </is>
      </c>
      <c r="M45" s="2" t="inlineStr">
        <is>
          <t xml:space="preserve">67.69㎡</t>
        </is>
      </c>
      <c r="N45" s="4">
        <v>16980</v>
      </c>
      <c r="O45" s="5">
        <v>829.3</v>
      </c>
      <c r="P45" s="5">
        <f>AVERAGE(R45:T45)</f>
      </c>
      <c r="Q45" s="5">
        <f>MAX(R45:V45)</f>
      </c>
      <c r="R45" s="5">
        <v>991.5</v>
      </c>
      <c r="S45" s="5">
        <v>772.9</v>
      </c>
      <c r="T45" s="5">
        <v>775.7</v>
      </c>
      <c r="U45" s="5">
        <v>598.9</v>
      </c>
      <c r="V45" s="5">
        <v>950.7</v>
      </c>
      <c r="W45" s="2" t="inlineStr">
        <is>
          <t xml:space="preserve">2025-08-18</t>
        </is>
      </c>
      <c r="X45" s="2" t="inlineStr">
        <is>
          <t xml:space="preserve">2025-05-19</t>
        </is>
      </c>
      <c r="Y45" s="2" t="inlineStr">
        <is>
          <t xml:space="preserve">2025-04-21</t>
        </is>
      </c>
      <c r="Z45" s="2" t="inlineStr">
        <is>
          <t xml:space="preserve">2025-04-10</t>
        </is>
      </c>
      <c r="AA45" s="2" t="inlineStr">
        <is>
          <t xml:space="preserve">2025-03-20</t>
        </is>
      </c>
      <c r="AB45" s="4">
        <f>AVERAGE(AD45:AF45)</f>
      </c>
      <c r="AC45" s="5">
        <f>MAX(AD45:AH45)</f>
      </c>
      <c r="AD45" s="5">
        <v>991.5</v>
      </c>
      <c r="AE45" s="5">
        <v>772.9</v>
      </c>
      <c r="AF45" s="5">
        <v>775.7</v>
      </c>
      <c r="AG45" s="5">
        <v>865</v>
      </c>
      <c r="AH45" s="5">
        <v>598.9</v>
      </c>
      <c r="AI45" s="5" t="inlineStr">
        <is>
          <t xml:space="preserve">2025-08-18</t>
        </is>
      </c>
      <c r="AJ45" s="5" t="inlineStr">
        <is>
          <t xml:space="preserve">2025-05-19</t>
        </is>
      </c>
      <c r="AK45" s="2" t="inlineStr">
        <is>
          <t xml:space="preserve">2025-04-21</t>
        </is>
      </c>
      <c r="AL45" s="2" t="inlineStr">
        <is>
          <t xml:space="preserve">2025-04-12</t>
        </is>
      </c>
      <c r="AM45" s="2" t="inlineStr">
        <is>
          <t xml:space="preserve">2025-04-10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100135424835</t>
        </is>
      </c>
      <c r="G46" s="2" t="inlineStr">
        <is>
          <t xml:space="preserve">ベイズ　タワー＆ガーデン</t>
        </is>
      </c>
      <c r="H46" s="2" t="inlineStr">
        <is>
          <t xml:space="preserve">東京都</t>
        </is>
      </c>
      <c r="I46" s="2" t="inlineStr">
        <is>
          <t xml:space="preserve">東京都江東区豊洲６丁目</t>
        </is>
      </c>
      <c r="J46" s="2" t="inlineStr">
        <is>
          <t xml:space="preserve">2016年6月</t>
        </is>
      </c>
      <c r="K46" s="2" t="inlineStr">
        <is>
          <t xml:space="preserve">ゆりかもめ　新豊洲</t>
        </is>
      </c>
      <c r="L46" s="2" t="inlineStr">
        <is>
          <t xml:space="preserve">徒歩　6分</t>
        </is>
      </c>
      <c r="M46" s="2" t="inlineStr">
        <is>
          <t xml:space="preserve">86.41㎡</t>
        </is>
      </c>
      <c r="N46" s="4">
        <v>16888</v>
      </c>
      <c r="O46" s="5">
        <v>646.1</v>
      </c>
      <c r="P46" s="5">
        <f>AVERAGE(R46:T46)</f>
      </c>
      <c r="Q46" s="5">
        <f>MAX(R46:V46)</f>
      </c>
      <c r="R46" s="5">
        <v>649.6</v>
      </c>
      <c r="S46" s="5">
        <v>619</v>
      </c>
      <c r="T46" s="5">
        <v>584.6</v>
      </c>
      <c r="U46" s="5">
        <v>639.4</v>
      </c>
      <c r="V46" s="5">
        <v>600.8</v>
      </c>
      <c r="W46" s="2" t="inlineStr">
        <is>
          <t xml:space="preserve">2025-09-12</t>
        </is>
      </c>
      <c r="X46" s="2" t="inlineStr">
        <is>
          <t xml:space="preserve">2025-05-24</t>
        </is>
      </c>
      <c r="Y46" s="2" t="inlineStr">
        <is>
          <t xml:space="preserve">2025-04-25</t>
        </is>
      </c>
      <c r="Z46" s="2" t="inlineStr">
        <is>
          <t xml:space="preserve">2025-02-11</t>
        </is>
      </c>
      <c r="AA46" s="2" t="inlineStr">
        <is>
          <t xml:space="preserve">2025-02-07</t>
        </is>
      </c>
      <c r="AB46" s="4">
        <f>AVERAGE(AD46:AF46)</f>
      </c>
      <c r="AC46" s="5">
        <f>MAX(AD46:AH46)</f>
      </c>
      <c r="AD46" s="5">
        <v>763.3</v>
      </c>
      <c r="AE46" s="5">
        <v>775</v>
      </c>
      <c r="AF46" s="5">
        <v>691.1</v>
      </c>
      <c r="AG46" s="5">
        <v>649.6</v>
      </c>
      <c r="AH46" s="5">
        <v>608.3</v>
      </c>
      <c r="AI46" s="5" t="inlineStr">
        <is>
          <t xml:space="preserve">2025-09-28</t>
        </is>
      </c>
      <c r="AJ46" s="5" t="inlineStr">
        <is>
          <t xml:space="preserve">2025-09-27</t>
        </is>
      </c>
      <c r="AK46" s="2" t="inlineStr">
        <is>
          <t xml:space="preserve">2025-09-21</t>
        </is>
      </c>
      <c r="AL46" s="2" t="inlineStr">
        <is>
          <t xml:space="preserve">2025-09-12</t>
        </is>
      </c>
      <c r="AM46" s="2" t="inlineStr">
        <is>
          <t xml:space="preserve">2025-09-11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100136132137</t>
        </is>
      </c>
      <c r="G47" s="2" t="inlineStr">
        <is>
          <t xml:space="preserve">シティタワー四谷</t>
        </is>
      </c>
      <c r="H47" s="2" t="inlineStr">
        <is>
          <t xml:space="preserve">東京都</t>
        </is>
      </c>
      <c r="I47" s="2" t="inlineStr">
        <is>
          <t xml:space="preserve">東京都新宿区舟町</t>
        </is>
      </c>
      <c r="J47" s="2" t="inlineStr">
        <is>
          <t xml:space="preserve">2004年2月</t>
        </is>
      </c>
      <c r="K47" s="2" t="inlineStr">
        <is>
          <t xml:space="preserve">丸ノ内線　四谷三丁目</t>
        </is>
      </c>
      <c r="L47" s="2" t="inlineStr">
        <is>
          <t xml:space="preserve">徒歩　2分</t>
        </is>
      </c>
      <c r="M47" s="2" t="inlineStr">
        <is>
          <t xml:space="preserve">83.25㎡</t>
        </is>
      </c>
      <c r="N47" s="4">
        <v>16500</v>
      </c>
      <c r="O47" s="5">
        <v>655.2</v>
      </c>
      <c r="P47" s="5">
        <f>AVERAGE(R47:T47)</f>
      </c>
      <c r="Q47" s="5">
        <f>MAX(R47:V47)</f>
      </c>
      <c r="R47" s="5">
        <v>578.1</v>
      </c>
      <c r="S47" s="5">
        <v>625.8</v>
      </c>
      <c r="T47" s="5">
        <v>496.4</v>
      </c>
      <c r="U47" s="5">
        <v>446.7</v>
      </c>
      <c r="V47" s="5">
        <v>547.8</v>
      </c>
      <c r="W47" s="2" t="inlineStr">
        <is>
          <t xml:space="preserve">2023-07-18</t>
        </is>
      </c>
      <c r="X47" s="2" t="inlineStr">
        <is>
          <t xml:space="preserve">2023-02-26</t>
        </is>
      </c>
      <c r="Y47" s="2" t="inlineStr">
        <is>
          <t xml:space="preserve">2022-06-12</t>
        </is>
      </c>
      <c r="Z47" s="2" t="inlineStr">
        <is>
          <t xml:space="preserve">2022-04-29</t>
        </is>
      </c>
      <c r="AA47" s="2" t="inlineStr">
        <is>
          <t xml:space="preserve">2021-12-05</t>
        </is>
      </c>
      <c r="AB47" s="4">
        <f>AVERAGE(AD47:AF47)</f>
      </c>
      <c r="AC47" s="5">
        <f>MAX(AD47:AH47)</f>
      </c>
      <c r="AD47" s="5">
        <v>424.5</v>
      </c>
      <c r="AE47" s="5">
        <v>461</v>
      </c>
      <c r="AF47" s="5">
        <v>578.1</v>
      </c>
      <c r="AG47" s="5">
        <v>625.8</v>
      </c>
      <c r="AH47" s="5">
        <v>496.4</v>
      </c>
      <c r="AI47" s="5" t="inlineStr">
        <is>
          <t xml:space="preserve">2024-09-27</t>
        </is>
      </c>
      <c r="AJ47" s="5" t="inlineStr">
        <is>
          <t xml:space="preserve">2024-09-17</t>
        </is>
      </c>
      <c r="AK47" s="2" t="inlineStr">
        <is>
          <t xml:space="preserve">2023-07-18</t>
        </is>
      </c>
      <c r="AL47" s="2" t="inlineStr">
        <is>
          <t xml:space="preserve">2023-02-26</t>
        </is>
      </c>
      <c r="AM47" s="2" t="inlineStr">
        <is>
          <t xml:space="preserve">2022-06-12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 t="inlineStr">
        <is>
          <t xml:space="preserve">成約物件不足</t>
        </is>
      </c>
      <c r="C48" s="3" t="inlineStr">
        <is>
          <t xml:space="preserve">成約物件不足</t>
        </is>
      </c>
      <c r="D48" s="3">
        <f>AB48/O48</f>
      </c>
      <c r="E48" s="3">
        <f>AC48/O48</f>
      </c>
      <c r="F48" s="2" t="inlineStr">
        <is>
          <t xml:space="preserve">100135758564</t>
        </is>
      </c>
      <c r="G48" s="2" t="inlineStr">
        <is>
          <t xml:space="preserve">ドゥトゥール（ＤＥＵＸ　ＴＯＵＲＳ）　ウエスト</t>
        </is>
      </c>
      <c r="H48" s="2" t="inlineStr">
        <is>
          <t xml:space="preserve">東京都</t>
        </is>
      </c>
      <c r="I48" s="2" t="inlineStr">
        <is>
          <t xml:space="preserve">東京都中央区晴海３丁目</t>
        </is>
      </c>
      <c r="J48" s="2" t="inlineStr">
        <is>
          <t xml:space="preserve">2015年9月</t>
        </is>
      </c>
      <c r="K48" s="2" t="inlineStr">
        <is>
          <t xml:space="preserve">大江戸線　勝どき</t>
        </is>
      </c>
      <c r="L48" s="2" t="inlineStr">
        <is>
          <t xml:space="preserve">徒歩　5分</t>
        </is>
      </c>
      <c r="M48" s="2" t="inlineStr">
        <is>
          <t xml:space="preserve">64.59㎡</t>
        </is>
      </c>
      <c r="N48" s="4">
        <v>16470</v>
      </c>
      <c r="O48" s="5">
        <v>843</v>
      </c>
      <c r="P48" s="5"/>
      <c r="Q48" s="5"/>
      <c r="R48" s="5"/>
      <c r="S48" s="5"/>
      <c r="T48" s="5"/>
      <c r="U48" s="5"/>
      <c r="V48" s="5"/>
      <c r="W48" s="2"/>
      <c r="X48" s="2"/>
      <c r="Y48" s="2"/>
      <c r="Z48" s="2"/>
      <c r="AA48" s="2"/>
      <c r="AB48" s="4">
        <f>AVERAGE(AD48:AF48)</f>
      </c>
      <c r="AC48" s="5">
        <f>MAX(AD48:AH48)</f>
      </c>
      <c r="AD48" s="5">
        <v>669.6</v>
      </c>
      <c r="AE48" s="5">
        <v>765.1</v>
      </c>
      <c r="AF48" s="5">
        <v>813.1</v>
      </c>
      <c r="AG48" s="5">
        <v>785.6</v>
      </c>
      <c r="AH48" s="5">
        <v>699.7</v>
      </c>
      <c r="AI48" s="5" t="inlineStr">
        <is>
          <t xml:space="preserve">2025-09-29</t>
        </is>
      </c>
      <c r="AJ48" s="5" t="inlineStr">
        <is>
          <t xml:space="preserve">2025-09-26</t>
        </is>
      </c>
      <c r="AK48" s="2" t="inlineStr">
        <is>
          <t xml:space="preserve">2025-09-12</t>
        </is>
      </c>
      <c r="AL48" s="2" t="inlineStr">
        <is>
          <t xml:space="preserve">2025-09-13</t>
        </is>
      </c>
      <c r="AM48" s="2" t="inlineStr">
        <is>
          <t xml:space="preserve">2025-09-13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100136139704</t>
        </is>
      </c>
      <c r="G49" s="2" t="inlineStr">
        <is>
          <t xml:space="preserve">ＴＨＥ　ＴＯＷＥＲＳ　ＤＡＩＢＡ</t>
        </is>
      </c>
      <c r="H49" s="2" t="inlineStr">
        <is>
          <t xml:space="preserve">東京都</t>
        </is>
      </c>
      <c r="I49" s="2" t="inlineStr">
        <is>
          <t xml:space="preserve">東京都港区台場２丁目</t>
        </is>
      </c>
      <c r="J49" s="2" t="inlineStr">
        <is>
          <t xml:space="preserve">2006年5月</t>
        </is>
      </c>
      <c r="K49" s="2" t="inlineStr">
        <is>
          <t xml:space="preserve">ゆりかもめ　お台場海浜公園</t>
        </is>
      </c>
      <c r="L49" s="2" t="inlineStr">
        <is>
          <t xml:space="preserve">徒歩　3分</t>
        </is>
      </c>
      <c r="M49" s="2" t="inlineStr">
        <is>
          <t xml:space="preserve">83.7㎡</t>
        </is>
      </c>
      <c r="N49" s="4">
        <v>16300</v>
      </c>
      <c r="O49" s="5">
        <v>643.8</v>
      </c>
      <c r="P49" s="5">
        <f>AVERAGE(R49:T49)</f>
      </c>
      <c r="Q49" s="5">
        <f>MAX(R49:V49)</f>
      </c>
      <c r="R49" s="5">
        <v>507.2</v>
      </c>
      <c r="S49" s="5">
        <v>376.5</v>
      </c>
      <c r="T49" s="5">
        <v>493.6</v>
      </c>
      <c r="U49" s="5">
        <v>447</v>
      </c>
      <c r="V49" s="5">
        <v>436.6</v>
      </c>
      <c r="W49" s="2" t="inlineStr">
        <is>
          <t xml:space="preserve">2024-07-26</t>
        </is>
      </c>
      <c r="X49" s="2" t="inlineStr">
        <is>
          <t xml:space="preserve">2023-12-24</t>
        </is>
      </c>
      <c r="Y49" s="2" t="inlineStr">
        <is>
          <t xml:space="preserve">2022-12-18</t>
        </is>
      </c>
      <c r="Z49" s="2" t="inlineStr">
        <is>
          <t xml:space="preserve">2022-06-26</t>
        </is>
      </c>
      <c r="AA49" s="2" t="inlineStr">
        <is>
          <t xml:space="preserve">2022-04-03</t>
        </is>
      </c>
      <c r="AB49" s="4">
        <f>AVERAGE(AD49:AF49)</f>
      </c>
      <c r="AC49" s="5">
        <f>MAX(AD49:AH49)</f>
      </c>
      <c r="AD49" s="5">
        <v>633</v>
      </c>
      <c r="AE49" s="5">
        <v>633</v>
      </c>
      <c r="AF49" s="5">
        <v>601.5</v>
      </c>
      <c r="AG49" s="5">
        <v>555.8</v>
      </c>
      <c r="AH49" s="5">
        <v>692.3</v>
      </c>
      <c r="AI49" s="5" t="inlineStr">
        <is>
          <t xml:space="preserve">2025-09-25</t>
        </is>
      </c>
      <c r="AJ49" s="5" t="inlineStr">
        <is>
          <t xml:space="preserve">2025-09-01</t>
        </is>
      </c>
      <c r="AK49" s="2" t="inlineStr">
        <is>
          <t xml:space="preserve">2025-03-29</t>
        </is>
      </c>
      <c r="AL49" s="2" t="inlineStr">
        <is>
          <t xml:space="preserve">2025-03-23</t>
        </is>
      </c>
      <c r="AM49" s="2" t="inlineStr">
        <is>
          <t xml:space="preserve">2025-02-18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100136061544</t>
        </is>
      </c>
      <c r="G50" s="2" t="inlineStr">
        <is>
          <t xml:space="preserve">ＭＩＤ　ＴＯＷＥＲ　ＧＲＡＮＤ（ミッドタワーグランド）</t>
        </is>
      </c>
      <c r="H50" s="2" t="inlineStr">
        <is>
          <t xml:space="preserve">東京都</t>
        </is>
      </c>
      <c r="I50" s="2" t="inlineStr">
        <is>
          <t xml:space="preserve">東京都中央区月島１丁目</t>
        </is>
      </c>
      <c r="J50" s="2" t="inlineStr">
        <is>
          <t xml:space="preserve">2020年10月</t>
        </is>
      </c>
      <c r="K50" s="2" t="inlineStr">
        <is>
          <t xml:space="preserve">有楽町線　月島</t>
        </is>
      </c>
      <c r="L50" s="2" t="inlineStr">
        <is>
          <t xml:space="preserve">徒歩　2分</t>
        </is>
      </c>
      <c r="M50" s="2" t="inlineStr">
        <is>
          <t xml:space="preserve">60.01㎡</t>
        </is>
      </c>
      <c r="N50" s="4">
        <v>16000</v>
      </c>
      <c r="O50" s="5">
        <v>881.4</v>
      </c>
      <c r="P50" s="5">
        <f>AVERAGE(R50:T50)</f>
      </c>
      <c r="Q50" s="5">
        <f>MAX(R50:V50)</f>
      </c>
      <c r="R50" s="5">
        <v>772.3</v>
      </c>
      <c r="S50" s="5">
        <v>1077.1</v>
      </c>
      <c r="T50" s="5">
        <v>758.9</v>
      </c>
      <c r="U50" s="5">
        <v>761.5</v>
      </c>
      <c r="V50" s="5"/>
      <c r="W50" s="2" t="inlineStr">
        <is>
          <t xml:space="preserve">2024-08-01</t>
        </is>
      </c>
      <c r="X50" s="2" t="inlineStr">
        <is>
          <t xml:space="preserve">2024-07-10</t>
        </is>
      </c>
      <c r="Y50" s="2" t="inlineStr">
        <is>
          <t xml:space="preserve">2024-05-19</t>
        </is>
      </c>
      <c r="Z50" s="2" t="inlineStr">
        <is>
          <t xml:space="preserve">2024-03-16</t>
        </is>
      </c>
      <c r="AA50" s="2"/>
      <c r="AB50" s="4">
        <f>AVERAGE(AD50:AF50)</f>
      </c>
      <c r="AC50" s="5">
        <f>MAX(AD50:AH50)</f>
      </c>
      <c r="AD50" s="5">
        <v>1087.3</v>
      </c>
      <c r="AE50" s="5">
        <v>774.1</v>
      </c>
      <c r="AF50" s="5">
        <v>834.1</v>
      </c>
      <c r="AG50" s="5">
        <v>821.3</v>
      </c>
      <c r="AH50" s="5">
        <v>1103</v>
      </c>
      <c r="AI50" s="5" t="inlineStr">
        <is>
          <t xml:space="preserve">2025-08-08</t>
        </is>
      </c>
      <c r="AJ50" s="5" t="inlineStr">
        <is>
          <t xml:space="preserve">2025-07-28</t>
        </is>
      </c>
      <c r="AK50" s="2" t="inlineStr">
        <is>
          <t xml:space="preserve">2025-07-08</t>
        </is>
      </c>
      <c r="AL50" s="2" t="inlineStr">
        <is>
          <t xml:space="preserve">2025-06-29</t>
        </is>
      </c>
      <c r="AM50" s="2" t="inlineStr">
        <is>
          <t xml:space="preserve">2025-06-30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100135840786</t>
        </is>
      </c>
      <c r="G51" s="2" t="inlineStr">
        <is>
          <t xml:space="preserve">コンシェリア西新宿タワーズウエスト</t>
        </is>
      </c>
      <c r="H51" s="2" t="inlineStr">
        <is>
          <t xml:space="preserve">東京都</t>
        </is>
      </c>
      <c r="I51" s="2" t="inlineStr">
        <is>
          <t xml:space="preserve">東京都新宿区西新宿６丁目</t>
        </is>
      </c>
      <c r="J51" s="2" t="inlineStr">
        <is>
          <t xml:space="preserve">2008年1月</t>
        </is>
      </c>
      <c r="K51" s="2" t="inlineStr">
        <is>
          <t xml:space="preserve">大江戸線　西新宿五丁目</t>
        </is>
      </c>
      <c r="L51" s="2" t="inlineStr">
        <is>
          <t xml:space="preserve">徒歩　6分</t>
        </is>
      </c>
      <c r="M51" s="2" t="inlineStr">
        <is>
          <t xml:space="preserve">77.51㎡</t>
        </is>
      </c>
      <c r="N51" s="4">
        <v>16000</v>
      </c>
      <c r="O51" s="5">
        <v>682.4</v>
      </c>
      <c r="P51" s="5">
        <f>AVERAGE(R51:T51)</f>
      </c>
      <c r="Q51" s="5">
        <f>MAX(R51:V51)</f>
      </c>
      <c r="R51" s="5">
        <v>473.9</v>
      </c>
      <c r="S51" s="5">
        <v>431.6</v>
      </c>
      <c r="T51" s="5">
        <v>453.5</v>
      </c>
      <c r="U51" s="5">
        <v>469.1</v>
      </c>
      <c r="V51" s="5">
        <v>677.5</v>
      </c>
      <c r="W51" s="2" t="inlineStr">
        <is>
          <t xml:space="preserve">2025-07-13</t>
        </is>
      </c>
      <c r="X51" s="2" t="inlineStr">
        <is>
          <t xml:space="preserve">2025-07-13</t>
        </is>
      </c>
      <c r="Y51" s="2" t="inlineStr">
        <is>
          <t xml:space="preserve">2025-07-13</t>
        </is>
      </c>
      <c r="Z51" s="2" t="inlineStr">
        <is>
          <t xml:space="preserve">2025-07-13</t>
        </is>
      </c>
      <c r="AA51" s="2" t="inlineStr">
        <is>
          <t xml:space="preserve">2024-05-29</t>
        </is>
      </c>
      <c r="AB51" s="4">
        <f>AVERAGE(AD51:AF51)</f>
      </c>
      <c r="AC51" s="5">
        <f>MAX(AD51:AH51)</f>
      </c>
      <c r="AD51" s="5">
        <v>635.5</v>
      </c>
      <c r="AE51" s="5">
        <v>473.9</v>
      </c>
      <c r="AF51" s="5">
        <v>431.6</v>
      </c>
      <c r="AG51" s="5">
        <v>453.5</v>
      </c>
      <c r="AH51" s="5">
        <v>469.1</v>
      </c>
      <c r="AI51" s="5" t="inlineStr">
        <is>
          <t xml:space="preserve">2025-07-18</t>
        </is>
      </c>
      <c r="AJ51" s="5" t="inlineStr">
        <is>
          <t xml:space="preserve">2025-07-13</t>
        </is>
      </c>
      <c r="AK51" s="2" t="inlineStr">
        <is>
          <t xml:space="preserve">2025-07-13</t>
        </is>
      </c>
      <c r="AL51" s="2" t="inlineStr">
        <is>
          <t xml:space="preserve">2025-07-13</t>
        </is>
      </c>
      <c r="AM51" s="2" t="inlineStr">
        <is>
          <t xml:space="preserve">2025-07-13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100135289562</t>
        </is>
      </c>
      <c r="G52" s="2" t="inlineStr">
        <is>
          <t xml:space="preserve">御殿山ハウス</t>
        </is>
      </c>
      <c r="H52" s="2" t="inlineStr">
        <is>
          <t xml:space="preserve">東京都</t>
        </is>
      </c>
      <c r="I52" s="2" t="inlineStr">
        <is>
          <t xml:space="preserve">東京都品川区北品川４丁目</t>
        </is>
      </c>
      <c r="J52" s="2" t="inlineStr">
        <is>
          <t xml:space="preserve">2005年9月</t>
        </is>
      </c>
      <c r="K52" s="2" t="inlineStr">
        <is>
          <t xml:space="preserve">京浜急行線　北品川</t>
        </is>
      </c>
      <c r="L52" s="2" t="inlineStr">
        <is>
          <t xml:space="preserve">徒歩　7分</t>
        </is>
      </c>
      <c r="M52" s="2" t="inlineStr">
        <is>
          <t xml:space="preserve">75.61㎡</t>
        </is>
      </c>
      <c r="N52" s="4">
        <v>15990</v>
      </c>
      <c r="O52" s="5">
        <v>699.2</v>
      </c>
      <c r="P52" s="5">
        <f>AVERAGE(R52:T52)</f>
      </c>
      <c r="Q52" s="5">
        <f>MAX(R52:V52)</f>
      </c>
      <c r="R52" s="5">
        <v>578.1</v>
      </c>
      <c r="S52" s="5">
        <v>632.3</v>
      </c>
      <c r="T52" s="5">
        <v>703.9</v>
      </c>
      <c r="U52" s="5">
        <v>499</v>
      </c>
      <c r="V52" s="5">
        <v>485.2</v>
      </c>
      <c r="W52" s="2" t="inlineStr">
        <is>
          <t xml:space="preserve">2025-06-16</t>
        </is>
      </c>
      <c r="X52" s="2" t="inlineStr">
        <is>
          <t xml:space="preserve">2025-05-01</t>
        </is>
      </c>
      <c r="Y52" s="2" t="inlineStr">
        <is>
          <t xml:space="preserve">2024-12-14</t>
        </is>
      </c>
      <c r="Z52" s="2" t="inlineStr">
        <is>
          <t xml:space="preserve">2024-01-15</t>
        </is>
      </c>
      <c r="AA52" s="2" t="inlineStr">
        <is>
          <t xml:space="preserve">2023-12-15</t>
        </is>
      </c>
      <c r="AB52" s="4">
        <f>AVERAGE(AD52:AF52)</f>
      </c>
      <c r="AC52" s="5">
        <f>MAX(AD52:AH52)</f>
      </c>
      <c r="AD52" s="5">
        <v>578.1</v>
      </c>
      <c r="AE52" s="5">
        <v>632.3</v>
      </c>
      <c r="AF52" s="5">
        <v>703.9</v>
      </c>
      <c r="AG52" s="5">
        <v>499</v>
      </c>
      <c r="AH52" s="5">
        <v>485.2</v>
      </c>
      <c r="AI52" s="5" t="inlineStr">
        <is>
          <t xml:space="preserve">2025-06-16</t>
        </is>
      </c>
      <c r="AJ52" s="5" t="inlineStr">
        <is>
          <t xml:space="preserve">2025-05-01</t>
        </is>
      </c>
      <c r="AK52" s="2" t="inlineStr">
        <is>
          <t xml:space="preserve">2024-12-14</t>
        </is>
      </c>
      <c r="AL52" s="2" t="inlineStr">
        <is>
          <t xml:space="preserve">2024-01-15</t>
        </is>
      </c>
      <c r="AM52" s="2" t="inlineStr">
        <is>
          <t xml:space="preserve">2023-12-15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100135393106</t>
        </is>
      </c>
      <c r="G53" s="2" t="inlineStr">
        <is>
          <t xml:space="preserve">パークタワーグランスカイ</t>
        </is>
      </c>
      <c r="H53" s="2" t="inlineStr">
        <is>
          <t xml:space="preserve">東京都</t>
        </is>
      </c>
      <c r="I53" s="2" t="inlineStr">
        <is>
          <t xml:space="preserve">東京都品川区東五反田２丁目</t>
        </is>
      </c>
      <c r="J53" s="2" t="inlineStr">
        <is>
          <t xml:space="preserve">2010年6月</t>
        </is>
      </c>
      <c r="K53" s="2" t="inlineStr">
        <is>
          <t xml:space="preserve">山手線　五反田</t>
        </is>
      </c>
      <c r="L53" s="2" t="inlineStr">
        <is>
          <t xml:space="preserve">徒歩　6分</t>
        </is>
      </c>
      <c r="M53" s="2" t="inlineStr">
        <is>
          <t xml:space="preserve">61.33㎡</t>
        </is>
      </c>
      <c r="N53" s="4">
        <v>15980</v>
      </c>
      <c r="O53" s="5">
        <v>861.4</v>
      </c>
      <c r="P53" s="5">
        <f>AVERAGE(R53:T53)</f>
      </c>
      <c r="Q53" s="5">
        <f>MAX(R53:V53)</f>
      </c>
      <c r="R53" s="5">
        <v>991.5</v>
      </c>
      <c r="S53" s="5">
        <v>772.9</v>
      </c>
      <c r="T53" s="5">
        <v>775.7</v>
      </c>
      <c r="U53" s="5">
        <v>598.9</v>
      </c>
      <c r="V53" s="5">
        <v>950.7</v>
      </c>
      <c r="W53" s="2" t="inlineStr">
        <is>
          <t xml:space="preserve">2025-08-18</t>
        </is>
      </c>
      <c r="X53" s="2" t="inlineStr">
        <is>
          <t xml:space="preserve">2025-05-19</t>
        </is>
      </c>
      <c r="Y53" s="2" t="inlineStr">
        <is>
          <t xml:space="preserve">2025-04-21</t>
        </is>
      </c>
      <c r="Z53" s="2" t="inlineStr">
        <is>
          <t xml:space="preserve">2025-04-10</t>
        </is>
      </c>
      <c r="AA53" s="2" t="inlineStr">
        <is>
          <t xml:space="preserve">2025-03-20</t>
        </is>
      </c>
      <c r="AB53" s="4">
        <f>AVERAGE(AD53:AF53)</f>
      </c>
      <c r="AC53" s="5">
        <f>MAX(AD53:AH53)</f>
      </c>
      <c r="AD53" s="5">
        <v>991.5</v>
      </c>
      <c r="AE53" s="5">
        <v>772.9</v>
      </c>
      <c r="AF53" s="5">
        <v>775.7</v>
      </c>
      <c r="AG53" s="5">
        <v>865</v>
      </c>
      <c r="AH53" s="5">
        <v>598.9</v>
      </c>
      <c r="AI53" s="5" t="inlineStr">
        <is>
          <t xml:space="preserve">2025-08-18</t>
        </is>
      </c>
      <c r="AJ53" s="5" t="inlineStr">
        <is>
          <t xml:space="preserve">2025-05-19</t>
        </is>
      </c>
      <c r="AK53" s="2" t="inlineStr">
        <is>
          <t xml:space="preserve">2025-04-21</t>
        </is>
      </c>
      <c r="AL53" s="2" t="inlineStr">
        <is>
          <t xml:space="preserve">2025-04-12</t>
        </is>
      </c>
      <c r="AM53" s="2" t="inlineStr">
        <is>
          <t xml:space="preserve">2025-04-10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100136115180</t>
        </is>
      </c>
      <c r="G54" s="2" t="inlineStr">
        <is>
          <t xml:space="preserve">ミッドレジデンス文京</t>
        </is>
      </c>
      <c r="H54" s="2" t="inlineStr">
        <is>
          <t xml:space="preserve">東京都</t>
        </is>
      </c>
      <c r="I54" s="2" t="inlineStr">
        <is>
          <t xml:space="preserve">東京都文京区関口１丁目</t>
        </is>
      </c>
      <c r="J54" s="2" t="inlineStr">
        <is>
          <t xml:space="preserve">2014年11月</t>
        </is>
      </c>
      <c r="K54" s="2" t="inlineStr">
        <is>
          <t xml:space="preserve">有楽町線　江戸川橋</t>
        </is>
      </c>
      <c r="L54" s="2" t="inlineStr">
        <is>
          <t xml:space="preserve">徒歩　1分</t>
        </is>
      </c>
      <c r="M54" s="2" t="inlineStr">
        <is>
          <t xml:space="preserve">73.13㎡</t>
        </is>
      </c>
      <c r="N54" s="4">
        <v>15800</v>
      </c>
      <c r="O54" s="5">
        <v>714.3</v>
      </c>
      <c r="P54" s="5">
        <f>AVERAGE(R54:T54)</f>
      </c>
      <c r="Q54" s="5">
        <f>MAX(R54:V54)</f>
      </c>
      <c r="R54" s="5">
        <v>596.9</v>
      </c>
      <c r="S54" s="5">
        <v>584.4</v>
      </c>
      <c r="T54" s="5">
        <v>425.9</v>
      </c>
      <c r="U54" s="5">
        <v>424.9</v>
      </c>
      <c r="V54" s="5">
        <v>399.7</v>
      </c>
      <c r="W54" s="2" t="inlineStr">
        <is>
          <t xml:space="preserve">2025-04-01</t>
        </is>
      </c>
      <c r="X54" s="2" t="inlineStr">
        <is>
          <t xml:space="preserve">2024-08-01</t>
        </is>
      </c>
      <c r="Y54" s="2" t="inlineStr">
        <is>
          <t xml:space="preserve">2023-08-31</t>
        </is>
      </c>
      <c r="Z54" s="2" t="inlineStr">
        <is>
          <t xml:space="preserve">2022-11-27</t>
        </is>
      </c>
      <c r="AA54" s="2" t="inlineStr">
        <is>
          <t xml:space="preserve">2021-11-13</t>
        </is>
      </c>
      <c r="AB54" s="4">
        <f>AVERAGE(AD54:AF54)</f>
      </c>
      <c r="AC54" s="5">
        <f>MAX(AD54:AH54)</f>
      </c>
      <c r="AD54" s="5">
        <v>630.4</v>
      </c>
      <c r="AE54" s="5">
        <v>744.4</v>
      </c>
      <c r="AF54" s="5">
        <v>660.8</v>
      </c>
      <c r="AG54" s="5">
        <v>568.6</v>
      </c>
      <c r="AH54" s="5">
        <v>655.2</v>
      </c>
      <c r="AI54" s="5" t="inlineStr">
        <is>
          <t xml:space="preserve">2025-09-14</t>
        </is>
      </c>
      <c r="AJ54" s="5" t="inlineStr">
        <is>
          <t xml:space="preserve">2025-08-03</t>
        </is>
      </c>
      <c r="AK54" s="2" t="inlineStr">
        <is>
          <t xml:space="preserve">2025-08-02</t>
        </is>
      </c>
      <c r="AL54" s="2" t="inlineStr">
        <is>
          <t xml:space="preserve">2025-05-31</t>
        </is>
      </c>
      <c r="AM54" s="2" t="inlineStr">
        <is>
          <t xml:space="preserve">2025-05-31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100135229018</t>
        </is>
      </c>
      <c r="G55" s="2" t="inlineStr">
        <is>
          <t xml:space="preserve">プラウドタワー東雲キャナルコート</t>
        </is>
      </c>
      <c r="H55" s="2" t="inlineStr">
        <is>
          <t xml:space="preserve">東京都</t>
        </is>
      </c>
      <c r="I55" s="2" t="inlineStr">
        <is>
          <t xml:space="preserve">東京都江東区東雲１丁目</t>
        </is>
      </c>
      <c r="J55" s="2" t="inlineStr">
        <is>
          <t xml:space="preserve">2012年12月</t>
        </is>
      </c>
      <c r="K55" s="2" t="inlineStr">
        <is>
          <t xml:space="preserve">有楽町線　豊洲</t>
        </is>
      </c>
      <c r="L55" s="2" t="inlineStr">
        <is>
          <t xml:space="preserve">徒歩　12分</t>
        </is>
      </c>
      <c r="M55" s="2" t="inlineStr">
        <is>
          <t xml:space="preserve">89.18㎡</t>
        </is>
      </c>
      <c r="N55" s="4">
        <v>15500</v>
      </c>
      <c r="O55" s="5">
        <v>574.6</v>
      </c>
      <c r="P55" s="5">
        <f>AVERAGE(R55:T55)</f>
      </c>
      <c r="Q55" s="5">
        <f>MAX(R55:V55)</f>
      </c>
      <c r="R55" s="5">
        <v>577.4</v>
      </c>
      <c r="S55" s="5">
        <v>465.2</v>
      </c>
      <c r="T55" s="5">
        <v>544</v>
      </c>
      <c r="U55" s="5">
        <v>441.1</v>
      </c>
      <c r="V55" s="5">
        <v>456.6</v>
      </c>
      <c r="W55" s="2" t="inlineStr">
        <is>
          <t xml:space="preserve">2025-09-13</t>
        </is>
      </c>
      <c r="X55" s="2" t="inlineStr">
        <is>
          <t xml:space="preserve">2025-07-19</t>
        </is>
      </c>
      <c r="Y55" s="2" t="inlineStr">
        <is>
          <t xml:space="preserve">2025-07-13</t>
        </is>
      </c>
      <c r="Z55" s="2" t="inlineStr">
        <is>
          <t xml:space="preserve">2025-06-22</t>
        </is>
      </c>
      <c r="AA55" s="2" t="inlineStr">
        <is>
          <t xml:space="preserve">2025-06-16</t>
        </is>
      </c>
      <c r="AB55" s="4">
        <f>AVERAGE(AD55:AF55)</f>
      </c>
      <c r="AC55" s="5">
        <f>MAX(AD55:AH55)</f>
      </c>
      <c r="AD55" s="5">
        <v>396.6</v>
      </c>
      <c r="AE55" s="5">
        <v>580.6</v>
      </c>
      <c r="AF55" s="5">
        <v>422.5</v>
      </c>
      <c r="AG55" s="5">
        <v>436.1</v>
      </c>
      <c r="AH55" s="5">
        <v>577.4</v>
      </c>
      <c r="AI55" s="5" t="inlineStr">
        <is>
          <t xml:space="preserve">2025-09-27</t>
        </is>
      </c>
      <c r="AJ55" s="5" t="inlineStr">
        <is>
          <t xml:space="preserve">2025-09-28</t>
        </is>
      </c>
      <c r="AK55" s="2" t="inlineStr">
        <is>
          <t xml:space="preserve">2025-09-27</t>
        </is>
      </c>
      <c r="AL55" s="2" t="inlineStr">
        <is>
          <t xml:space="preserve">2025-09-15</t>
        </is>
      </c>
      <c r="AM55" s="2" t="inlineStr">
        <is>
          <t xml:space="preserve">2025-09-13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100136146090</t>
        </is>
      </c>
      <c r="G56" s="2" t="inlineStr">
        <is>
          <t xml:space="preserve">勝どきザ・タワー</t>
        </is>
      </c>
      <c r="H56" s="2" t="inlineStr">
        <is>
          <t xml:space="preserve">東京都</t>
        </is>
      </c>
      <c r="I56" s="2" t="inlineStr">
        <is>
          <t xml:space="preserve">東京都中央区勝どき５丁目</t>
        </is>
      </c>
      <c r="J56" s="2" t="inlineStr">
        <is>
          <t xml:space="preserve">2016年11月</t>
        </is>
      </c>
      <c r="K56" s="2" t="inlineStr">
        <is>
          <t xml:space="preserve">大江戸線　勝どき</t>
        </is>
      </c>
      <c r="L56" s="2" t="inlineStr">
        <is>
          <t xml:space="preserve">徒歩　8分</t>
        </is>
      </c>
      <c r="M56" s="2" t="inlineStr">
        <is>
          <t xml:space="preserve">79.24㎡</t>
        </is>
      </c>
      <c r="N56" s="4">
        <v>15500</v>
      </c>
      <c r="O56" s="5">
        <v>646.7</v>
      </c>
      <c r="P56" s="5">
        <f>AVERAGE(R56:T56)</f>
      </c>
      <c r="Q56" s="5">
        <f>MAX(R56:V56)</f>
      </c>
      <c r="R56" s="5">
        <v>840.2</v>
      </c>
      <c r="S56" s="5">
        <v>784.1</v>
      </c>
      <c r="T56" s="5">
        <v>744.9</v>
      </c>
      <c r="U56" s="5">
        <v>651.1</v>
      </c>
      <c r="V56" s="5">
        <v>725.7</v>
      </c>
      <c r="W56" s="2" t="inlineStr">
        <is>
          <t xml:space="preserve">2025-08-31</t>
        </is>
      </c>
      <c r="X56" s="2" t="inlineStr">
        <is>
          <t xml:space="preserve">2025-08-18</t>
        </is>
      </c>
      <c r="Y56" s="2" t="inlineStr">
        <is>
          <t xml:space="preserve">2025-08-03</t>
        </is>
      </c>
      <c r="Z56" s="2" t="inlineStr">
        <is>
          <t xml:space="preserve">2025-08-08</t>
        </is>
      </c>
      <c r="AA56" s="2" t="inlineStr">
        <is>
          <t xml:space="preserve">2025-07-25</t>
        </is>
      </c>
      <c r="AB56" s="4">
        <f>AVERAGE(AD56:AF56)</f>
      </c>
      <c r="AC56" s="5">
        <f>MAX(AD56:AH56)</f>
      </c>
      <c r="AD56" s="5">
        <v>840.2</v>
      </c>
      <c r="AE56" s="5">
        <v>784.1</v>
      </c>
      <c r="AF56" s="5">
        <v>770.3</v>
      </c>
      <c r="AG56" s="5">
        <v>744.9</v>
      </c>
      <c r="AH56" s="5">
        <v>651.1</v>
      </c>
      <c r="AI56" s="5" t="inlineStr">
        <is>
          <t xml:space="preserve">2025-08-31</t>
        </is>
      </c>
      <c r="AJ56" s="5" t="inlineStr">
        <is>
          <t xml:space="preserve">2025-08-18</t>
        </is>
      </c>
      <c r="AK56" s="2" t="inlineStr">
        <is>
          <t xml:space="preserve">2025-08-21</t>
        </is>
      </c>
      <c r="AL56" s="2" t="inlineStr">
        <is>
          <t xml:space="preserve">2025-08-03</t>
        </is>
      </c>
      <c r="AM56" s="2" t="inlineStr">
        <is>
          <t xml:space="preserve">2025-08-08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100136099372</t>
        </is>
      </c>
      <c r="G57" s="2" t="inlineStr">
        <is>
          <t xml:space="preserve">コンシェリア西新宿タワーズウエスト</t>
        </is>
      </c>
      <c r="H57" s="2" t="inlineStr">
        <is>
          <t xml:space="preserve">東京都</t>
        </is>
      </c>
      <c r="I57" s="2" t="inlineStr">
        <is>
          <t xml:space="preserve">東京都新宿区西新宿６丁目</t>
        </is>
      </c>
      <c r="J57" s="2" t="inlineStr">
        <is>
          <t xml:space="preserve">2008年1月</t>
        </is>
      </c>
      <c r="K57" s="2" t="inlineStr">
        <is>
          <t xml:space="preserve">大江戸線　西新宿五丁目</t>
        </is>
      </c>
      <c r="L57" s="2" t="inlineStr">
        <is>
          <t xml:space="preserve">徒歩　5分</t>
        </is>
      </c>
      <c r="M57" s="2" t="inlineStr">
        <is>
          <t xml:space="preserve">77.51㎡</t>
        </is>
      </c>
      <c r="N57" s="4">
        <v>15000</v>
      </c>
      <c r="O57" s="5">
        <v>639.8</v>
      </c>
      <c r="P57" s="5">
        <f>AVERAGE(R57:T57)</f>
      </c>
      <c r="Q57" s="5">
        <f>MAX(R57:V57)</f>
      </c>
      <c r="R57" s="5">
        <v>473.9</v>
      </c>
      <c r="S57" s="5">
        <v>431.6</v>
      </c>
      <c r="T57" s="5">
        <v>453.5</v>
      </c>
      <c r="U57" s="5">
        <v>469.1</v>
      </c>
      <c r="V57" s="5">
        <v>677.5</v>
      </c>
      <c r="W57" s="2" t="inlineStr">
        <is>
          <t xml:space="preserve">2025-07-13</t>
        </is>
      </c>
      <c r="X57" s="2" t="inlineStr">
        <is>
          <t xml:space="preserve">2025-07-13</t>
        </is>
      </c>
      <c r="Y57" s="2" t="inlineStr">
        <is>
          <t xml:space="preserve">2025-07-13</t>
        </is>
      </c>
      <c r="Z57" s="2" t="inlineStr">
        <is>
          <t xml:space="preserve">2025-07-13</t>
        </is>
      </c>
      <c r="AA57" s="2" t="inlineStr">
        <is>
          <t xml:space="preserve">2024-05-29</t>
        </is>
      </c>
      <c r="AB57" s="4">
        <f>AVERAGE(AD57:AF57)</f>
      </c>
      <c r="AC57" s="5">
        <f>MAX(AD57:AH57)</f>
      </c>
      <c r="AD57" s="5">
        <v>635.5</v>
      </c>
      <c r="AE57" s="5">
        <v>473.9</v>
      </c>
      <c r="AF57" s="5">
        <v>431.6</v>
      </c>
      <c r="AG57" s="5">
        <v>453.5</v>
      </c>
      <c r="AH57" s="5">
        <v>469.1</v>
      </c>
      <c r="AI57" s="5" t="inlineStr">
        <is>
          <t xml:space="preserve">2025-07-18</t>
        </is>
      </c>
      <c r="AJ57" s="5" t="inlineStr">
        <is>
          <t xml:space="preserve">2025-07-13</t>
        </is>
      </c>
      <c r="AK57" s="2" t="inlineStr">
        <is>
          <t xml:space="preserve">2025-07-13</t>
        </is>
      </c>
      <c r="AL57" s="2" t="inlineStr">
        <is>
          <t xml:space="preserve">2025-07-13</t>
        </is>
      </c>
      <c r="AM57" s="2" t="inlineStr">
        <is>
          <t xml:space="preserve">2025-07-13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 t="inlineStr">
        <is>
          <t xml:space="preserve">成約物件不足</t>
        </is>
      </c>
      <c r="E58" s="3" t="inlineStr">
        <is>
          <t xml:space="preserve">成約物件不足</t>
        </is>
      </c>
      <c r="F58" s="2" t="inlineStr">
        <is>
          <t xml:space="preserve">100136156667</t>
        </is>
      </c>
      <c r="G58" s="2" t="inlineStr">
        <is>
          <t xml:space="preserve">ガーラ・ヴィスタ水道橋</t>
        </is>
      </c>
      <c r="H58" s="2" t="inlineStr">
        <is>
          <t xml:space="preserve">東京都</t>
        </is>
      </c>
      <c r="I58" s="2" t="inlineStr">
        <is>
          <t xml:space="preserve">東京都千代田区神田猿楽町２丁目</t>
        </is>
      </c>
      <c r="J58" s="2" t="inlineStr">
        <is>
          <t xml:space="preserve">2014年8月</t>
        </is>
      </c>
      <c r="K58" s="2" t="inlineStr">
        <is>
          <t xml:space="preserve">総武中央線　水道橋</t>
        </is>
      </c>
      <c r="L58" s="2" t="inlineStr">
        <is>
          <t xml:space="preserve">徒歩　5分</t>
        </is>
      </c>
      <c r="M58" s="2" t="inlineStr">
        <is>
          <t xml:space="preserve">50.13㎡</t>
        </is>
      </c>
      <c r="N58" s="4">
        <v>14900</v>
      </c>
      <c r="O58" s="5">
        <v>982.6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440.8</v>
      </c>
      <c r="AE58" s="5"/>
      <c r="AF58" s="5"/>
      <c r="AG58" s="5"/>
      <c r="AH58" s="5"/>
      <c r="AI58" s="5" t="inlineStr">
        <is>
          <t xml:space="preserve">2024-06-17</t>
        </is>
      </c>
      <c r="AJ58" s="5"/>
      <c r="AK58" s="2"/>
      <c r="AL58" s="2"/>
      <c r="AM58" s="2"/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100134915176</t>
        </is>
      </c>
      <c r="G59" s="2" t="inlineStr">
        <is>
          <t xml:space="preserve">ザ・パークハウス西新宿タワー６０</t>
        </is>
      </c>
      <c r="H59" s="2" t="inlineStr">
        <is>
          <t xml:space="preserve">東京都</t>
        </is>
      </c>
      <c r="I59" s="2" t="inlineStr">
        <is>
          <t xml:space="preserve">東京都新宿区西新宿５丁目</t>
        </is>
      </c>
      <c r="J59" s="2" t="inlineStr">
        <is>
          <t xml:space="preserve">2017年8月</t>
        </is>
      </c>
      <c r="K59" s="2" t="inlineStr">
        <is>
          <t xml:space="preserve">大江戸線　西新宿五丁目</t>
        </is>
      </c>
      <c r="L59" s="2" t="inlineStr">
        <is>
          <t xml:space="preserve">徒歩　7分</t>
        </is>
      </c>
      <c r="M59" s="2" t="inlineStr">
        <is>
          <t xml:space="preserve">60.21㎡</t>
        </is>
      </c>
      <c r="N59" s="4">
        <v>14800</v>
      </c>
      <c r="O59" s="5">
        <v>812.6</v>
      </c>
      <c r="P59" s="5">
        <f>AVERAGE(R59:T59)</f>
      </c>
      <c r="Q59" s="5">
        <f>MAX(R59:V59)</f>
      </c>
      <c r="R59" s="5">
        <v>848.9</v>
      </c>
      <c r="S59" s="5">
        <v>800.7</v>
      </c>
      <c r="T59" s="5">
        <v>836.2</v>
      </c>
      <c r="U59" s="5">
        <v>864.5</v>
      </c>
      <c r="V59" s="5">
        <v>816.6</v>
      </c>
      <c r="W59" s="2" t="inlineStr">
        <is>
          <t xml:space="preserve">2025-09-12</t>
        </is>
      </c>
      <c r="X59" s="2" t="inlineStr">
        <is>
          <t xml:space="preserve">2025-09-05</t>
        </is>
      </c>
      <c r="Y59" s="2" t="inlineStr">
        <is>
          <t xml:space="preserve">2025-08-29</t>
        </is>
      </c>
      <c r="Z59" s="2" t="inlineStr">
        <is>
          <t xml:space="preserve">2025-08-19</t>
        </is>
      </c>
      <c r="AA59" s="2" t="inlineStr">
        <is>
          <t xml:space="preserve">2025-07-22</t>
        </is>
      </c>
      <c r="AB59" s="4">
        <f>AVERAGE(AD59:AF59)</f>
      </c>
      <c r="AC59" s="5">
        <f>MAX(AD59:AH59)</f>
      </c>
      <c r="AD59" s="5">
        <v>797.3</v>
      </c>
      <c r="AE59" s="5">
        <v>907.8</v>
      </c>
      <c r="AF59" s="5">
        <v>1022.7</v>
      </c>
      <c r="AG59" s="5">
        <v>848.9</v>
      </c>
      <c r="AH59" s="5">
        <v>907.8</v>
      </c>
      <c r="AI59" s="5" t="inlineStr">
        <is>
          <t xml:space="preserve">2025-09-29</t>
        </is>
      </c>
      <c r="AJ59" s="5" t="inlineStr">
        <is>
          <t xml:space="preserve">2025-09-27</t>
        </is>
      </c>
      <c r="AK59" s="2" t="inlineStr">
        <is>
          <t xml:space="preserve">2025-09-08</t>
        </is>
      </c>
      <c r="AL59" s="2" t="inlineStr">
        <is>
          <t xml:space="preserve">2025-09-12</t>
        </is>
      </c>
      <c r="AM59" s="2" t="inlineStr">
        <is>
          <t xml:space="preserve">2025-09-07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100134913599</t>
        </is>
      </c>
      <c r="G60" s="2" t="inlineStr">
        <is>
          <t xml:space="preserve">ザ・パークハウス西新宿タワー６０</t>
        </is>
      </c>
      <c r="H60" s="2" t="inlineStr">
        <is>
          <t xml:space="preserve">東京都</t>
        </is>
      </c>
      <c r="I60" s="2" t="inlineStr">
        <is>
          <t xml:space="preserve">東京都新宿区西新宿５丁目</t>
        </is>
      </c>
      <c r="J60" s="2" t="inlineStr">
        <is>
          <t xml:space="preserve">2017年8月</t>
        </is>
      </c>
      <c r="K60" s="2" t="inlineStr">
        <is>
          <t xml:space="preserve">大江戸線　西新宿五丁目</t>
        </is>
      </c>
      <c r="L60" s="2" t="inlineStr">
        <is>
          <t xml:space="preserve">徒歩　7分</t>
        </is>
      </c>
      <c r="M60" s="2" t="inlineStr">
        <is>
          <t xml:space="preserve">60.21㎡</t>
        </is>
      </c>
      <c r="N60" s="4">
        <v>14800</v>
      </c>
      <c r="O60" s="5">
        <v>812.6</v>
      </c>
      <c r="P60" s="5">
        <f>AVERAGE(R60:T60)</f>
      </c>
      <c r="Q60" s="5">
        <f>MAX(R60:V60)</f>
      </c>
      <c r="R60" s="5">
        <v>848.9</v>
      </c>
      <c r="S60" s="5">
        <v>800.7</v>
      </c>
      <c r="T60" s="5">
        <v>836.2</v>
      </c>
      <c r="U60" s="5">
        <v>864.5</v>
      </c>
      <c r="V60" s="5">
        <v>816.6</v>
      </c>
      <c r="W60" s="2" t="inlineStr">
        <is>
          <t xml:space="preserve">2025-09-12</t>
        </is>
      </c>
      <c r="X60" s="2" t="inlineStr">
        <is>
          <t xml:space="preserve">2025-09-05</t>
        </is>
      </c>
      <c r="Y60" s="2" t="inlineStr">
        <is>
          <t xml:space="preserve">2025-08-29</t>
        </is>
      </c>
      <c r="Z60" s="2" t="inlineStr">
        <is>
          <t xml:space="preserve">2025-08-19</t>
        </is>
      </c>
      <c r="AA60" s="2" t="inlineStr">
        <is>
          <t xml:space="preserve">2025-07-22</t>
        </is>
      </c>
      <c r="AB60" s="4">
        <f>AVERAGE(AD60:AF60)</f>
      </c>
      <c r="AC60" s="5">
        <f>MAX(AD60:AH60)</f>
      </c>
      <c r="AD60" s="5">
        <v>797.3</v>
      </c>
      <c r="AE60" s="5">
        <v>907.8</v>
      </c>
      <c r="AF60" s="5">
        <v>1022.7</v>
      </c>
      <c r="AG60" s="5">
        <v>848.9</v>
      </c>
      <c r="AH60" s="5">
        <v>907.8</v>
      </c>
      <c r="AI60" s="5" t="inlineStr">
        <is>
          <t xml:space="preserve">2025-09-29</t>
        </is>
      </c>
      <c r="AJ60" s="5" t="inlineStr">
        <is>
          <t xml:space="preserve">2025-09-27</t>
        </is>
      </c>
      <c r="AK60" s="2" t="inlineStr">
        <is>
          <t xml:space="preserve">2025-09-08</t>
        </is>
      </c>
      <c r="AL60" s="2" t="inlineStr">
        <is>
          <t xml:space="preserve">2025-09-12</t>
        </is>
      </c>
      <c r="AM60" s="2" t="inlineStr">
        <is>
          <t xml:space="preserve">2025-09-07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100134412852</t>
        </is>
      </c>
      <c r="G61" s="2" t="inlineStr">
        <is>
          <t xml:space="preserve">ドウ・トウ一ル</t>
        </is>
      </c>
      <c r="H61" s="2" t="inlineStr">
        <is>
          <t xml:space="preserve">東京都</t>
        </is>
      </c>
      <c r="I61" s="2" t="inlineStr">
        <is>
          <t xml:space="preserve">東京都中央区晴海３丁目</t>
        </is>
      </c>
      <c r="J61" s="2" t="inlineStr">
        <is>
          <t xml:space="preserve">2015年9月</t>
        </is>
      </c>
      <c r="K61" s="2" t="inlineStr">
        <is>
          <t xml:space="preserve">大江戸線　勝どき</t>
        </is>
      </c>
      <c r="L61" s="2" t="inlineStr">
        <is>
          <t xml:space="preserve">徒歩　2分</t>
        </is>
      </c>
      <c r="M61" s="2" t="inlineStr">
        <is>
          <t xml:space="preserve">64.59㎡</t>
        </is>
      </c>
      <c r="N61" s="4">
        <v>14800</v>
      </c>
      <c r="O61" s="5">
        <v>757.5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669.6</v>
      </c>
      <c r="AE61" s="5">
        <v>765.1</v>
      </c>
      <c r="AF61" s="5">
        <v>813.1</v>
      </c>
      <c r="AG61" s="5">
        <v>785.6</v>
      </c>
      <c r="AH61" s="5">
        <v>699.7</v>
      </c>
      <c r="AI61" s="5" t="inlineStr">
        <is>
          <t xml:space="preserve">2025-09-29</t>
        </is>
      </c>
      <c r="AJ61" s="5" t="inlineStr">
        <is>
          <t xml:space="preserve">2025-09-26</t>
        </is>
      </c>
      <c r="AK61" s="2" t="inlineStr">
        <is>
          <t xml:space="preserve">2025-09-12</t>
        </is>
      </c>
      <c r="AL61" s="2" t="inlineStr">
        <is>
          <t xml:space="preserve">2025-09-13</t>
        </is>
      </c>
      <c r="AM61" s="2" t="inlineStr">
        <is>
          <t xml:space="preserve">2025-09-13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 t="inlineStr">
        <is>
          <t xml:space="preserve">成約物件不足</t>
        </is>
      </c>
      <c r="C62" s="3" t="inlineStr">
        <is>
          <t xml:space="preserve">成約物件不足</t>
        </is>
      </c>
      <c r="D62" s="3">
        <f>AB62/O62</f>
      </c>
      <c r="E62" s="3">
        <f>AC62/O62</f>
      </c>
      <c r="F62" s="2" t="inlineStr">
        <is>
          <t xml:space="preserve">100134914796</t>
        </is>
      </c>
      <c r="G62" s="2" t="inlineStr">
        <is>
          <t xml:space="preserve">晴海ドゥ・トゥールＷＥＳＴ</t>
        </is>
      </c>
      <c r="H62" s="2" t="inlineStr">
        <is>
          <t xml:space="preserve">東京都</t>
        </is>
      </c>
      <c r="I62" s="2" t="inlineStr">
        <is>
          <t xml:space="preserve">東京都中央区晴海３丁目</t>
        </is>
      </c>
      <c r="J62" s="2" t="inlineStr">
        <is>
          <t xml:space="preserve">2015年9月</t>
        </is>
      </c>
      <c r="K62" s="2" t="inlineStr">
        <is>
          <t xml:space="preserve">大江戸線　勝どき</t>
        </is>
      </c>
      <c r="L62" s="2" t="inlineStr">
        <is>
          <t xml:space="preserve">徒歩　5分</t>
        </is>
      </c>
      <c r="M62" s="2" t="inlineStr">
        <is>
          <t xml:space="preserve">65.25㎡</t>
        </is>
      </c>
      <c r="N62" s="4">
        <v>14600</v>
      </c>
      <c r="O62" s="5">
        <v>739.7</v>
      </c>
      <c r="P62" s="5"/>
      <c r="Q62" s="5"/>
      <c r="R62" s="5"/>
      <c r="S62" s="5"/>
      <c r="T62" s="5"/>
      <c r="U62" s="5"/>
      <c r="V62" s="5"/>
      <c r="W62" s="2"/>
      <c r="X62" s="2"/>
      <c r="Y62" s="2"/>
      <c r="Z62" s="2"/>
      <c r="AA62" s="2"/>
      <c r="AB62" s="4">
        <f>AVERAGE(AD62:AF62)</f>
      </c>
      <c r="AC62" s="5">
        <f>MAX(AD62:AH62)</f>
      </c>
      <c r="AD62" s="5">
        <v>669.6</v>
      </c>
      <c r="AE62" s="5">
        <v>765.1</v>
      </c>
      <c r="AF62" s="5">
        <v>813.1</v>
      </c>
      <c r="AG62" s="5">
        <v>785.6</v>
      </c>
      <c r="AH62" s="5">
        <v>699.7</v>
      </c>
      <c r="AI62" s="5" t="inlineStr">
        <is>
          <t xml:space="preserve">2025-09-29</t>
        </is>
      </c>
      <c r="AJ62" s="5" t="inlineStr">
        <is>
          <t xml:space="preserve">2025-09-26</t>
        </is>
      </c>
      <c r="AK62" s="2" t="inlineStr">
        <is>
          <t xml:space="preserve">2025-09-12</t>
        </is>
      </c>
      <c r="AL62" s="2" t="inlineStr">
        <is>
          <t xml:space="preserve">2025-09-13</t>
        </is>
      </c>
      <c r="AM62" s="2" t="inlineStr">
        <is>
          <t xml:space="preserve">2025-09-13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100136138187</t>
        </is>
      </c>
      <c r="G63" s="2" t="inlineStr">
        <is>
          <t xml:space="preserve">デュフレベース南麻布</t>
        </is>
      </c>
      <c r="H63" s="2" t="inlineStr">
        <is>
          <t xml:space="preserve">東京都</t>
        </is>
      </c>
      <c r="I63" s="2" t="inlineStr">
        <is>
          <t xml:space="preserve">東京都港区南麻布２丁目</t>
        </is>
      </c>
      <c r="J63" s="2" t="inlineStr">
        <is>
          <t xml:space="preserve">2012年4月</t>
        </is>
      </c>
      <c r="K63" s="2" t="inlineStr">
        <is>
          <t xml:space="preserve">南北線　白金高輪</t>
        </is>
      </c>
      <c r="L63" s="2" t="inlineStr">
        <is>
          <t xml:space="preserve">徒歩　6分</t>
        </is>
      </c>
      <c r="M63" s="2" t="inlineStr">
        <is>
          <t xml:space="preserve">62.01㎡</t>
        </is>
      </c>
      <c r="N63" s="4">
        <v>14500</v>
      </c>
      <c r="O63" s="5">
        <v>773.1</v>
      </c>
      <c r="P63" s="5">
        <f>AVERAGE(R63:T63)</f>
      </c>
      <c r="Q63" s="5">
        <f>MAX(R63:V63)</f>
      </c>
      <c r="R63" s="5">
        <v>597.3</v>
      </c>
      <c r="S63" s="5">
        <v>494.7</v>
      </c>
      <c r="T63" s="5">
        <v>529.7</v>
      </c>
      <c r="U63" s="5">
        <v>511.8</v>
      </c>
      <c r="V63" s="5">
        <v>494.8</v>
      </c>
      <c r="W63" s="2" t="inlineStr">
        <is>
          <t xml:space="preserve">2025-07-20</t>
        </is>
      </c>
      <c r="X63" s="2" t="inlineStr">
        <is>
          <t xml:space="preserve">2025-05-08</t>
        </is>
      </c>
      <c r="Y63" s="2" t="inlineStr">
        <is>
          <t xml:space="preserve">2025-03-10</t>
        </is>
      </c>
      <c r="Z63" s="2" t="inlineStr">
        <is>
          <t xml:space="preserve">2025-02-27</t>
        </is>
      </c>
      <c r="AA63" s="2" t="inlineStr">
        <is>
          <t xml:space="preserve">2024-03-25</t>
        </is>
      </c>
      <c r="AB63" s="4">
        <f>AVERAGE(AD63:AF63)</f>
      </c>
      <c r="AC63" s="5">
        <f>MAX(AD63:AH63)</f>
      </c>
      <c r="AD63" s="5">
        <v>748.9</v>
      </c>
      <c r="AE63" s="5">
        <v>597.3</v>
      </c>
      <c r="AF63" s="5">
        <v>800.7</v>
      </c>
      <c r="AG63" s="5">
        <v>494.7</v>
      </c>
      <c r="AH63" s="5">
        <v>529.7</v>
      </c>
      <c r="AI63" s="5" t="inlineStr">
        <is>
          <t xml:space="preserve">2025-09-22</t>
        </is>
      </c>
      <c r="AJ63" s="5" t="inlineStr">
        <is>
          <t xml:space="preserve">2025-07-20</t>
        </is>
      </c>
      <c r="AK63" s="2" t="inlineStr">
        <is>
          <t xml:space="preserve">2025-05-29</t>
        </is>
      </c>
      <c r="AL63" s="2" t="inlineStr">
        <is>
          <t xml:space="preserve">2025-05-08</t>
        </is>
      </c>
      <c r="AM63" s="2" t="inlineStr">
        <is>
          <t xml:space="preserve">2025-03-10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100136024306</t>
        </is>
      </c>
      <c r="G64" s="2" t="inlineStr">
        <is>
          <t xml:space="preserve">ローレルタワールネ浜松町</t>
        </is>
      </c>
      <c r="H64" s="2" t="inlineStr">
        <is>
          <t xml:space="preserve">東京都</t>
        </is>
      </c>
      <c r="I64" s="2" t="inlineStr">
        <is>
          <t xml:space="preserve">東京都港区海岸２丁目</t>
        </is>
      </c>
      <c r="J64" s="2" t="inlineStr">
        <is>
          <t xml:space="preserve">2020年1月</t>
        </is>
      </c>
      <c r="K64" s="2" t="inlineStr">
        <is>
          <t xml:space="preserve">山手線　浜松町</t>
        </is>
      </c>
      <c r="L64" s="2" t="inlineStr">
        <is>
          <t xml:space="preserve">徒歩　12分</t>
        </is>
      </c>
      <c r="M64" s="2" t="inlineStr">
        <is>
          <t xml:space="preserve">62.32㎡</t>
        </is>
      </c>
      <c r="N64" s="4">
        <v>14000</v>
      </c>
      <c r="O64" s="5">
        <v>742.7</v>
      </c>
      <c r="P64" s="5">
        <f>AVERAGE(R64:T64)</f>
      </c>
      <c r="Q64" s="5">
        <f>MAX(R64:V64)</f>
      </c>
      <c r="R64" s="5">
        <v>696.3</v>
      </c>
      <c r="S64" s="5">
        <v>824.1</v>
      </c>
      <c r="T64" s="5">
        <v>614.6</v>
      </c>
      <c r="U64" s="5">
        <v>757.2</v>
      </c>
      <c r="V64" s="5">
        <v>581.1</v>
      </c>
      <c r="W64" s="2" t="inlineStr">
        <is>
          <t xml:space="preserve">2025-05-19</t>
        </is>
      </c>
      <c r="X64" s="2" t="inlineStr">
        <is>
          <t xml:space="preserve">2025-01-06</t>
        </is>
      </c>
      <c r="Y64" s="2" t="inlineStr">
        <is>
          <t xml:space="preserve">2025-02-09</t>
        </is>
      </c>
      <c r="Z64" s="2" t="inlineStr">
        <is>
          <t xml:space="preserve">2025-02-03</t>
        </is>
      </c>
      <c r="AA64" s="2" t="inlineStr">
        <is>
          <t xml:space="preserve">2024-11-16</t>
        </is>
      </c>
      <c r="AB64" s="4">
        <f>AVERAGE(AD64:AF64)</f>
      </c>
      <c r="AC64" s="5">
        <f>MAX(AD64:AH64)</f>
      </c>
      <c r="AD64" s="5">
        <v>696.3</v>
      </c>
      <c r="AE64" s="5">
        <v>824.1</v>
      </c>
      <c r="AF64" s="5">
        <v>614.6</v>
      </c>
      <c r="AG64" s="5">
        <v>757.2</v>
      </c>
      <c r="AH64" s="5">
        <v>489.2</v>
      </c>
      <c r="AI64" s="5" t="inlineStr">
        <is>
          <t xml:space="preserve">2025-05-19</t>
        </is>
      </c>
      <c r="AJ64" s="5" t="inlineStr">
        <is>
          <t xml:space="preserve">2025-01-06</t>
        </is>
      </c>
      <c r="AK64" s="2" t="inlineStr">
        <is>
          <t xml:space="preserve">2025-02-09</t>
        </is>
      </c>
      <c r="AL64" s="2" t="inlineStr">
        <is>
          <t xml:space="preserve">2025-02-03</t>
        </is>
      </c>
      <c r="AM64" s="2" t="inlineStr">
        <is>
          <t xml:space="preserve">2025-01-25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100135800352</t>
        </is>
      </c>
      <c r="G65" s="2" t="inlineStr">
        <is>
          <t xml:space="preserve">勝どきビュータワー　手３パ有</t>
        </is>
      </c>
      <c r="H65" s="2" t="inlineStr">
        <is>
          <t xml:space="preserve">東京都</t>
        </is>
      </c>
      <c r="I65" s="2" t="inlineStr">
        <is>
          <t xml:space="preserve">東京都中央区勝どき１丁目</t>
        </is>
      </c>
      <c r="J65" s="2" t="inlineStr">
        <is>
          <t xml:space="preserve">2010年11月</t>
        </is>
      </c>
      <c r="K65" s="2" t="inlineStr">
        <is>
          <t xml:space="preserve">大江戸線　勝どき</t>
        </is>
      </c>
      <c r="L65" s="2" t="inlineStr">
        <is>
          <t xml:space="preserve">徒歩　1分</t>
        </is>
      </c>
      <c r="M65" s="2" t="inlineStr">
        <is>
          <t xml:space="preserve">57.23㎡</t>
        </is>
      </c>
      <c r="N65" s="4">
        <v>13800</v>
      </c>
      <c r="O65" s="5">
        <v>797.2</v>
      </c>
      <c r="P65" s="5"/>
      <c r="Q65" s="5"/>
      <c r="R65" s="5"/>
      <c r="S65" s="5"/>
      <c r="T65" s="5"/>
      <c r="U65" s="5"/>
      <c r="V65" s="5"/>
      <c r="W65" s="2"/>
      <c r="X65" s="2"/>
      <c r="Y65" s="2"/>
      <c r="Z65" s="2"/>
      <c r="AA65" s="2"/>
      <c r="AB65" s="4">
        <f>AVERAGE(AD65:AF65)</f>
      </c>
      <c r="AC65" s="5">
        <f>MAX(AD65:AH65)</f>
      </c>
      <c r="AD65" s="5">
        <v>677.2</v>
      </c>
      <c r="AE65" s="5">
        <v>585.8</v>
      </c>
      <c r="AF65" s="5">
        <v>708.8</v>
      </c>
      <c r="AG65" s="5">
        <v>876.7</v>
      </c>
      <c r="AH65" s="5">
        <v>1107.7</v>
      </c>
      <c r="AI65" s="5" t="inlineStr">
        <is>
          <t xml:space="preserve">2025-09-01</t>
        </is>
      </c>
      <c r="AJ65" s="5" t="inlineStr">
        <is>
          <t xml:space="preserve">2025-08-29</t>
        </is>
      </c>
      <c r="AK65" s="2" t="inlineStr">
        <is>
          <t xml:space="preserve">2025-08-04</t>
        </is>
      </c>
      <c r="AL65" s="2" t="inlineStr">
        <is>
          <t xml:space="preserve">2025-07-23</t>
        </is>
      </c>
      <c r="AM65" s="2" t="inlineStr">
        <is>
          <t xml:space="preserve">2025-06-17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100136024309</t>
        </is>
      </c>
      <c r="G66" s="2" t="inlineStr">
        <is>
          <t xml:space="preserve">ハーバーテラス品川</t>
        </is>
      </c>
      <c r="H66" s="2" t="inlineStr">
        <is>
          <t xml:space="preserve">東京都</t>
        </is>
      </c>
      <c r="I66" s="2" t="inlineStr">
        <is>
          <t xml:space="preserve">東京都港区港南３丁目</t>
        </is>
      </c>
      <c r="J66" s="2" t="inlineStr">
        <is>
          <t xml:space="preserve">2015年1月</t>
        </is>
      </c>
      <c r="K66" s="2" t="inlineStr">
        <is>
          <t xml:space="preserve">山手線　品川</t>
        </is>
      </c>
      <c r="L66" s="2" t="inlineStr">
        <is>
          <t xml:space="preserve">徒歩　12分</t>
        </is>
      </c>
      <c r="M66" s="2" t="inlineStr">
        <is>
          <t xml:space="preserve">70.1㎡</t>
        </is>
      </c>
      <c r="N66" s="4">
        <v>13500</v>
      </c>
      <c r="O66" s="5">
        <v>636.7</v>
      </c>
      <c r="P66" s="5">
        <f>AVERAGE(R66:T66)</f>
      </c>
      <c r="Q66" s="5">
        <f>MAX(R66:V66)</f>
      </c>
      <c r="R66" s="5">
        <v>547</v>
      </c>
      <c r="S66" s="5">
        <v>495.2</v>
      </c>
      <c r="T66" s="5">
        <v>522.6</v>
      </c>
      <c r="U66" s="5">
        <v>496.4</v>
      </c>
      <c r="V66" s="5">
        <v>466.4</v>
      </c>
      <c r="W66" s="2" t="inlineStr">
        <is>
          <t xml:space="preserve">2024-09-08</t>
        </is>
      </c>
      <c r="X66" s="2" t="inlineStr">
        <is>
          <t xml:space="preserve">2024-02-25</t>
        </is>
      </c>
      <c r="Y66" s="2" t="inlineStr">
        <is>
          <t xml:space="preserve">2024-01-27</t>
        </is>
      </c>
      <c r="Z66" s="2" t="inlineStr">
        <is>
          <t xml:space="preserve">2023-12-16</t>
        </is>
      </c>
      <c r="AA66" s="2" t="inlineStr">
        <is>
          <t xml:space="preserve">2023-08-25</t>
        </is>
      </c>
      <c r="AB66" s="4">
        <f>AVERAGE(AD66:AF66)</f>
      </c>
      <c r="AC66" s="5">
        <f>MAX(AD66:AH66)</f>
      </c>
      <c r="AD66" s="5">
        <v>589.6</v>
      </c>
      <c r="AE66" s="5">
        <v>620.3</v>
      </c>
      <c r="AF66" s="5">
        <v>638.9</v>
      </c>
      <c r="AG66" s="5">
        <v>528.1</v>
      </c>
      <c r="AH66" s="5">
        <v>405.5</v>
      </c>
      <c r="AI66" s="5" t="inlineStr">
        <is>
          <t xml:space="preserve">2025-09-06</t>
        </is>
      </c>
      <c r="AJ66" s="5" t="inlineStr">
        <is>
          <t xml:space="preserve">2025-09-05</t>
        </is>
      </c>
      <c r="AK66" s="2" t="inlineStr">
        <is>
          <t xml:space="preserve">2025-08-24</t>
        </is>
      </c>
      <c r="AL66" s="2" t="inlineStr">
        <is>
          <t xml:space="preserve">2025-07-27</t>
        </is>
      </c>
      <c r="AM66" s="2" t="inlineStr">
        <is>
          <t xml:space="preserve">2025-07-18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>
        <f>AB67/O67</f>
      </c>
      <c r="E67" s="3">
        <f>AC67/O67</f>
      </c>
      <c r="F67" s="2" t="inlineStr">
        <is>
          <t xml:space="preserve">100135638796</t>
        </is>
      </c>
      <c r="G67" s="2" t="inlineStr">
        <is>
          <t xml:space="preserve">シティタワーズ豊洲ザ・ツイン　サウスタワー　</t>
        </is>
      </c>
      <c r="H67" s="2" t="inlineStr">
        <is>
          <t xml:space="preserve">東京都</t>
        </is>
      </c>
      <c r="I67" s="2" t="inlineStr">
        <is>
          <t xml:space="preserve">東京都江東区豊洲３丁目</t>
        </is>
      </c>
      <c r="J67" s="2" t="inlineStr">
        <is>
          <t xml:space="preserve">2009年2月</t>
        </is>
      </c>
      <c r="K67" s="2" t="inlineStr">
        <is>
          <t xml:space="preserve">有楽町線　豊洲</t>
        </is>
      </c>
      <c r="L67" s="2" t="inlineStr">
        <is>
          <t xml:space="preserve">徒歩　4分</t>
        </is>
      </c>
      <c r="M67" s="2" t="inlineStr">
        <is>
          <t xml:space="preserve">75.09㎡</t>
        </is>
      </c>
      <c r="N67" s="4">
        <v>13300</v>
      </c>
      <c r="O67" s="5">
        <v>585.6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751.3</v>
      </c>
      <c r="AE67" s="5">
        <v>659.5</v>
      </c>
      <c r="AF67" s="5">
        <v>656.4</v>
      </c>
      <c r="AG67" s="5">
        <v>609.5</v>
      </c>
      <c r="AH67" s="5">
        <v>664.9</v>
      </c>
      <c r="AI67" s="5" t="inlineStr">
        <is>
          <t xml:space="preserve">2025-09-29</t>
        </is>
      </c>
      <c r="AJ67" s="5" t="inlineStr">
        <is>
          <t xml:space="preserve">2025-09-26</t>
        </is>
      </c>
      <c r="AK67" s="2" t="inlineStr">
        <is>
          <t xml:space="preserve">2025-09-27</t>
        </is>
      </c>
      <c r="AL67" s="2" t="inlineStr">
        <is>
          <t xml:space="preserve">2025-09-28</t>
        </is>
      </c>
      <c r="AM67" s="2" t="inlineStr">
        <is>
          <t xml:space="preserve">2025-09-22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100135324807</t>
        </is>
      </c>
      <c r="G68" s="2" t="inlineStr">
        <is>
          <t xml:space="preserve">浅草タワー</t>
        </is>
      </c>
      <c r="H68" s="2" t="inlineStr">
        <is>
          <t xml:space="preserve">東京都</t>
        </is>
      </c>
      <c r="I68" s="2" t="inlineStr">
        <is>
          <t xml:space="preserve">東京都台東区西浅草３丁目</t>
        </is>
      </c>
      <c r="J68" s="2" t="inlineStr">
        <is>
          <t xml:space="preserve">2012年2月</t>
        </is>
      </c>
      <c r="K68" s="2" t="inlineStr">
        <is>
          <t xml:space="preserve">つくばＥＸ　浅草</t>
        </is>
      </c>
      <c r="L68" s="2" t="inlineStr">
        <is>
          <t xml:space="preserve">徒歩　5分</t>
        </is>
      </c>
      <c r="M68" s="2" t="inlineStr">
        <is>
          <t xml:space="preserve">67.67㎡</t>
        </is>
      </c>
      <c r="N68" s="4">
        <v>12980</v>
      </c>
      <c r="O68" s="5">
        <v>634.1</v>
      </c>
      <c r="P68" s="5">
        <f>AVERAGE(R68:T68)</f>
      </c>
      <c r="Q68" s="5">
        <f>MAX(R68:V68)</f>
      </c>
      <c r="R68" s="5">
        <v>647.8</v>
      </c>
      <c r="S68" s="5">
        <v>568.5</v>
      </c>
      <c r="T68" s="5">
        <v>767.2</v>
      </c>
      <c r="U68" s="5">
        <v>621.9</v>
      </c>
      <c r="V68" s="5">
        <v>546.2</v>
      </c>
      <c r="W68" s="2" t="inlineStr">
        <is>
          <t xml:space="preserve">2025-09-01</t>
        </is>
      </c>
      <c r="X68" s="2" t="inlineStr">
        <is>
          <t xml:space="preserve">2025-08-22</t>
        </is>
      </c>
      <c r="Y68" s="2" t="inlineStr">
        <is>
          <t xml:space="preserve">2025-06-01</t>
        </is>
      </c>
      <c r="Z68" s="2" t="inlineStr">
        <is>
          <t xml:space="preserve">2025-04-05</t>
        </is>
      </c>
      <c r="AA68" s="2" t="inlineStr">
        <is>
          <t xml:space="preserve">2025-03-03</t>
        </is>
      </c>
      <c r="AB68" s="4">
        <f>AVERAGE(AD68:AF68)</f>
      </c>
      <c r="AC68" s="5">
        <f>MAX(AD68:AH68)</f>
      </c>
      <c r="AD68" s="5">
        <v>647.8</v>
      </c>
      <c r="AE68" s="5">
        <v>568.5</v>
      </c>
      <c r="AF68" s="5">
        <v>767.2</v>
      </c>
      <c r="AG68" s="5">
        <v>621.9</v>
      </c>
      <c r="AH68" s="5">
        <v>546.2</v>
      </c>
      <c r="AI68" s="5" t="inlineStr">
        <is>
          <t xml:space="preserve">2025-09-01</t>
        </is>
      </c>
      <c r="AJ68" s="5" t="inlineStr">
        <is>
          <t xml:space="preserve">2025-08-22</t>
        </is>
      </c>
      <c r="AK68" s="2" t="inlineStr">
        <is>
          <t xml:space="preserve">2025-06-01</t>
        </is>
      </c>
      <c r="AL68" s="2" t="inlineStr">
        <is>
          <t xml:space="preserve">2025-04-05</t>
        </is>
      </c>
      <c r="AM68" s="2" t="inlineStr">
        <is>
          <t xml:space="preserve">2025-03-03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100136162974</t>
        </is>
      </c>
      <c r="G69" s="2" t="inlineStr">
        <is>
          <t xml:space="preserve">ワールドシティタワーズ</t>
        </is>
      </c>
      <c r="H69" s="2" t="inlineStr">
        <is>
          <t xml:space="preserve">東京都</t>
        </is>
      </c>
      <c r="I69" s="2" t="inlineStr">
        <is>
          <t xml:space="preserve">東京都港区港南４丁目</t>
        </is>
      </c>
      <c r="J69" s="2" t="inlineStr">
        <is>
          <t xml:space="preserve">2005年10月</t>
        </is>
      </c>
      <c r="K69" s="2" t="inlineStr">
        <is>
          <t xml:space="preserve">山手線　品川</t>
        </is>
      </c>
      <c r="L69" s="2" t="inlineStr">
        <is>
          <t xml:space="preserve">徒歩　15分</t>
        </is>
      </c>
      <c r="M69" s="2" t="inlineStr">
        <is>
          <t xml:space="preserve">59.94㎡</t>
        </is>
      </c>
      <c r="N69" s="4">
        <v>12800</v>
      </c>
      <c r="O69" s="5">
        <v>706</v>
      </c>
      <c r="P69" s="5">
        <f>AVERAGE(R69:T69)</f>
      </c>
      <c r="Q69" s="5">
        <f>MAX(R69:V69)</f>
      </c>
      <c r="R69" s="5">
        <v>660.4</v>
      </c>
      <c r="S69" s="5">
        <v>616.6</v>
      </c>
      <c r="T69" s="5">
        <v>720.1</v>
      </c>
      <c r="U69" s="5">
        <v>812.3</v>
      </c>
      <c r="V69" s="5">
        <v>489.1</v>
      </c>
      <c r="W69" s="2" t="inlineStr">
        <is>
          <t xml:space="preserve">2025-09-29</t>
        </is>
      </c>
      <c r="X69" s="2" t="inlineStr">
        <is>
          <t xml:space="preserve">2025-09-08</t>
        </is>
      </c>
      <c r="Y69" s="2" t="inlineStr">
        <is>
          <t xml:space="preserve">2025-08-31</t>
        </is>
      </c>
      <c r="Z69" s="2" t="inlineStr">
        <is>
          <t xml:space="preserve">2025-08-29</t>
        </is>
      </c>
      <c r="AA69" s="2" t="inlineStr">
        <is>
          <t xml:space="preserve">2025-07-12</t>
        </is>
      </c>
      <c r="AB69" s="4">
        <f>AVERAGE(AD69:AF69)</f>
      </c>
      <c r="AC69" s="5">
        <f>MAX(AD69:AH69)</f>
      </c>
      <c r="AD69" s="5">
        <v>660.4</v>
      </c>
      <c r="AE69" s="5">
        <v>777.6</v>
      </c>
      <c r="AF69" s="5">
        <v>574.3</v>
      </c>
      <c r="AG69" s="5">
        <v>616.6</v>
      </c>
      <c r="AH69" s="5">
        <v>593.4</v>
      </c>
      <c r="AI69" s="5" t="inlineStr">
        <is>
          <t xml:space="preserve">2025-09-29</t>
        </is>
      </c>
      <c r="AJ69" s="5" t="inlineStr">
        <is>
          <t xml:space="preserve">2025-09-25</t>
        </is>
      </c>
      <c r="AK69" s="2" t="inlineStr">
        <is>
          <t xml:space="preserve">2025-09-21</t>
        </is>
      </c>
      <c r="AL69" s="2" t="inlineStr">
        <is>
          <t xml:space="preserve">2025-09-08</t>
        </is>
      </c>
      <c r="AM69" s="2" t="inlineStr">
        <is>
          <t xml:space="preserve">2025-09-07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100134698839</t>
        </is>
      </c>
      <c r="G70" s="2" t="inlineStr">
        <is>
          <t xml:space="preserve">ベイズ　タワー＆ガーデン</t>
        </is>
      </c>
      <c r="H70" s="2" t="inlineStr">
        <is>
          <t xml:space="preserve">東京都</t>
        </is>
      </c>
      <c r="I70" s="2" t="inlineStr">
        <is>
          <t xml:space="preserve">東京都江東区豊洲６丁目</t>
        </is>
      </c>
      <c r="J70" s="2" t="inlineStr">
        <is>
          <t xml:space="preserve">2016年6月</t>
        </is>
      </c>
      <c r="K70" s="2" t="inlineStr">
        <is>
          <t xml:space="preserve">ゆりかもめ　新豊洲</t>
        </is>
      </c>
      <c r="L70" s="2" t="inlineStr">
        <is>
          <t xml:space="preserve">徒歩　6分</t>
        </is>
      </c>
      <c r="M70" s="2" t="inlineStr">
        <is>
          <t xml:space="preserve">58.31㎡</t>
        </is>
      </c>
      <c r="N70" s="4">
        <v>12800</v>
      </c>
      <c r="O70" s="5">
        <v>725.7</v>
      </c>
      <c r="P70" s="5">
        <f>AVERAGE(R70:T70)</f>
      </c>
      <c r="Q70" s="5">
        <f>MAX(R70:V70)</f>
      </c>
      <c r="R70" s="5">
        <v>649.6</v>
      </c>
      <c r="S70" s="5">
        <v>619</v>
      </c>
      <c r="T70" s="5">
        <v>584.6</v>
      </c>
      <c r="U70" s="5">
        <v>639.4</v>
      </c>
      <c r="V70" s="5">
        <v>600.8</v>
      </c>
      <c r="W70" s="2" t="inlineStr">
        <is>
          <t xml:space="preserve">2025-09-12</t>
        </is>
      </c>
      <c r="X70" s="2" t="inlineStr">
        <is>
          <t xml:space="preserve">2025-05-24</t>
        </is>
      </c>
      <c r="Y70" s="2" t="inlineStr">
        <is>
          <t xml:space="preserve">2025-04-25</t>
        </is>
      </c>
      <c r="Z70" s="2" t="inlineStr">
        <is>
          <t xml:space="preserve">2025-02-11</t>
        </is>
      </c>
      <c r="AA70" s="2" t="inlineStr">
        <is>
          <t xml:space="preserve">2025-02-07</t>
        </is>
      </c>
      <c r="AB70" s="4">
        <f>AVERAGE(AD70:AF70)</f>
      </c>
      <c r="AC70" s="5">
        <f>MAX(AD70:AH70)</f>
      </c>
      <c r="AD70" s="5">
        <v>763.3</v>
      </c>
      <c r="AE70" s="5">
        <v>775</v>
      </c>
      <c r="AF70" s="5">
        <v>691.1</v>
      </c>
      <c r="AG70" s="5">
        <v>649.6</v>
      </c>
      <c r="AH70" s="5">
        <v>608.3</v>
      </c>
      <c r="AI70" s="5" t="inlineStr">
        <is>
          <t xml:space="preserve">2025-09-28</t>
        </is>
      </c>
      <c r="AJ70" s="5" t="inlineStr">
        <is>
          <t xml:space="preserve">2025-09-27</t>
        </is>
      </c>
      <c r="AK70" s="2" t="inlineStr">
        <is>
          <t xml:space="preserve">2025-09-21</t>
        </is>
      </c>
      <c r="AL70" s="2" t="inlineStr">
        <is>
          <t xml:space="preserve">2025-09-12</t>
        </is>
      </c>
      <c r="AM70" s="2" t="inlineStr">
        <is>
          <t xml:space="preserve">2025-09-11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200135933166</t>
        </is>
      </c>
      <c r="G71" s="2" t="inlineStr">
        <is>
          <t xml:space="preserve">ラグナタワー</t>
        </is>
      </c>
      <c r="H71" s="2" t="inlineStr">
        <is>
          <t xml:space="preserve">東京都</t>
        </is>
      </c>
      <c r="I71" s="2" t="inlineStr">
        <is>
          <t xml:space="preserve">東京都品川区東品川３丁目</t>
        </is>
      </c>
      <c r="J71" s="2" t="inlineStr">
        <is>
          <t xml:space="preserve">2005年2月</t>
        </is>
      </c>
      <c r="K71" s="2" t="inlineStr">
        <is>
          <t xml:space="preserve">りんかい線　天王洲アイル</t>
        </is>
      </c>
      <c r="L71" s="2" t="inlineStr">
        <is>
          <t xml:space="preserve">徒歩　7分</t>
        </is>
      </c>
      <c r="M71" s="2" t="inlineStr">
        <is>
          <t xml:space="preserve">97.59㎡</t>
        </is>
      </c>
      <c r="N71" s="4">
        <v>12800</v>
      </c>
      <c r="O71" s="5">
        <v>433.6</v>
      </c>
      <c r="P71" s="5">
        <f>AVERAGE(R71:T71)</f>
      </c>
      <c r="Q71" s="5">
        <f>MAX(R71:V71)</f>
      </c>
      <c r="R71" s="5">
        <v>395.9</v>
      </c>
      <c r="S71" s="5">
        <v>445.8</v>
      </c>
      <c r="T71" s="5">
        <v>424.7</v>
      </c>
      <c r="U71" s="5">
        <v>396.3</v>
      </c>
      <c r="V71" s="5">
        <v>427.2</v>
      </c>
      <c r="W71" s="2" t="inlineStr">
        <is>
          <t xml:space="preserve">2025-07-27</t>
        </is>
      </c>
      <c r="X71" s="2" t="inlineStr">
        <is>
          <t xml:space="preserve">2025-07-12</t>
        </is>
      </c>
      <c r="Y71" s="2" t="inlineStr">
        <is>
          <t xml:space="preserve">2025-05-31</t>
        </is>
      </c>
      <c r="Z71" s="2" t="inlineStr">
        <is>
          <t xml:space="preserve">2025-02-02</t>
        </is>
      </c>
      <c r="AA71" s="2" t="inlineStr">
        <is>
          <t xml:space="preserve">2024-10-26</t>
        </is>
      </c>
      <c r="AB71" s="4">
        <f>AVERAGE(AD71:AF71)</f>
      </c>
      <c r="AC71" s="5">
        <f>MAX(AD71:AH71)</f>
      </c>
      <c r="AD71" s="5">
        <v>545.7</v>
      </c>
      <c r="AE71" s="5">
        <v>492.8</v>
      </c>
      <c r="AF71" s="5">
        <v>395.9</v>
      </c>
      <c r="AG71" s="5">
        <v>486</v>
      </c>
      <c r="AH71" s="5">
        <v>445.8</v>
      </c>
      <c r="AI71" s="5" t="inlineStr">
        <is>
          <t xml:space="preserve">2025-09-14</t>
        </is>
      </c>
      <c r="AJ71" s="5" t="inlineStr">
        <is>
          <t xml:space="preserve">2025-08-31</t>
        </is>
      </c>
      <c r="AK71" s="2" t="inlineStr">
        <is>
          <t xml:space="preserve">2025-07-27</t>
        </is>
      </c>
      <c r="AL71" s="2" t="inlineStr">
        <is>
          <t xml:space="preserve">2025-07-27</t>
        </is>
      </c>
      <c r="AM71" s="2" t="inlineStr">
        <is>
          <t xml:space="preserve">2025-07-12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100136135720</t>
        </is>
      </c>
      <c r="G72" s="2" t="inlineStr">
        <is>
          <t xml:space="preserve">ドゥ・トゥールＥＡＳＴ</t>
        </is>
      </c>
      <c r="H72" s="2" t="inlineStr">
        <is>
          <t xml:space="preserve">東京都</t>
        </is>
      </c>
      <c r="I72" s="2" t="inlineStr">
        <is>
          <t xml:space="preserve">東京都中央区晴海３丁目</t>
        </is>
      </c>
      <c r="J72" s="2" t="inlineStr">
        <is>
          <t xml:space="preserve">2015年9月</t>
        </is>
      </c>
      <c r="K72" s="2" t="inlineStr">
        <is>
          <t xml:space="preserve">大江戸線　勝どき</t>
        </is>
      </c>
      <c r="L72" s="2" t="inlineStr">
        <is>
          <t xml:space="preserve">徒歩　5分</t>
        </is>
      </c>
      <c r="M72" s="2" t="inlineStr">
        <is>
          <t xml:space="preserve">55.77㎡</t>
        </is>
      </c>
      <c r="N72" s="4">
        <v>12800</v>
      </c>
      <c r="O72" s="5">
        <v>758.8</v>
      </c>
      <c r="P72" s="5">
        <f>AVERAGE(R72:T72)</f>
      </c>
      <c r="Q72" s="5">
        <f>MAX(R72:V72)</f>
      </c>
      <c r="R72" s="5">
        <v>818</v>
      </c>
      <c r="S72" s="5">
        <v>677.1</v>
      </c>
      <c r="T72" s="5">
        <v>680</v>
      </c>
      <c r="U72" s="5">
        <v>628.8</v>
      </c>
      <c r="V72" s="5">
        <v>437.2</v>
      </c>
      <c r="W72" s="2" t="inlineStr">
        <is>
          <t xml:space="preserve">2025-07-10</t>
        </is>
      </c>
      <c r="X72" s="2" t="inlineStr">
        <is>
          <t xml:space="preserve">2025-02-25</t>
        </is>
      </c>
      <c r="Y72" s="2" t="inlineStr">
        <is>
          <t xml:space="preserve">2024-12-24</t>
        </is>
      </c>
      <c r="Z72" s="2" t="inlineStr">
        <is>
          <t xml:space="preserve">2024-06-02</t>
        </is>
      </c>
      <c r="AA72" s="2" t="inlineStr">
        <is>
          <t xml:space="preserve">2022-12-09</t>
        </is>
      </c>
      <c r="AB72" s="4">
        <f>AVERAGE(AD72:AF72)</f>
      </c>
      <c r="AC72" s="5">
        <f>MAX(AD72:AH72)</f>
      </c>
      <c r="AD72" s="5">
        <v>669.6</v>
      </c>
      <c r="AE72" s="5">
        <v>765.1</v>
      </c>
      <c r="AF72" s="5">
        <v>813.1</v>
      </c>
      <c r="AG72" s="5">
        <v>785.6</v>
      </c>
      <c r="AH72" s="5">
        <v>699.7</v>
      </c>
      <c r="AI72" s="5" t="inlineStr">
        <is>
          <t xml:space="preserve">2025-09-29</t>
        </is>
      </c>
      <c r="AJ72" s="5" t="inlineStr">
        <is>
          <t xml:space="preserve">2025-09-26</t>
        </is>
      </c>
      <c r="AK72" s="2" t="inlineStr">
        <is>
          <t xml:space="preserve">2025-09-12</t>
        </is>
      </c>
      <c r="AL72" s="2" t="inlineStr">
        <is>
          <t xml:space="preserve">2025-09-13</t>
        </is>
      </c>
      <c r="AM72" s="2" t="inlineStr">
        <is>
          <t xml:space="preserve">2025-09-13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100135919187</t>
        </is>
      </c>
      <c r="G73" s="2" t="inlineStr">
        <is>
          <t xml:space="preserve">ザ・パークハウス大井町レジデンス</t>
        </is>
      </c>
      <c r="H73" s="2" t="inlineStr">
        <is>
          <t xml:space="preserve">東京都</t>
        </is>
      </c>
      <c r="I73" s="2" t="inlineStr">
        <is>
          <t xml:space="preserve">東京都品川区東大井５丁目</t>
        </is>
      </c>
      <c r="J73" s="2" t="inlineStr">
        <is>
          <t xml:space="preserve">2014年10月</t>
        </is>
      </c>
      <c r="K73" s="2" t="inlineStr">
        <is>
          <t xml:space="preserve">京浜東北線　大井町</t>
        </is>
      </c>
      <c r="L73" s="2" t="inlineStr">
        <is>
          <t xml:space="preserve">徒歩　3分</t>
        </is>
      </c>
      <c r="M73" s="2" t="inlineStr">
        <is>
          <t xml:space="preserve">57.04㎡</t>
        </is>
      </c>
      <c r="N73" s="4">
        <v>12800</v>
      </c>
      <c r="O73" s="5">
        <v>741.9</v>
      </c>
      <c r="P73" s="5">
        <f>AVERAGE(R73:T73)</f>
      </c>
      <c r="Q73" s="5">
        <f>MAX(R73:V73)</f>
      </c>
      <c r="R73" s="5">
        <v>512.5</v>
      </c>
      <c r="S73" s="5">
        <v>514.9</v>
      </c>
      <c r="T73" s="5">
        <v>474.4</v>
      </c>
      <c r="U73" s="5">
        <v>462.5</v>
      </c>
      <c r="V73" s="5">
        <v>489.5</v>
      </c>
      <c r="W73" s="2" t="inlineStr">
        <is>
          <t xml:space="preserve">2023-09-17</t>
        </is>
      </c>
      <c r="X73" s="2" t="inlineStr">
        <is>
          <t xml:space="preserve">2023-04-28</t>
        </is>
      </c>
      <c r="Y73" s="2" t="inlineStr">
        <is>
          <t xml:space="preserve">2023-03-29</t>
        </is>
      </c>
      <c r="Z73" s="2" t="inlineStr">
        <is>
          <t xml:space="preserve">2022-12-11</t>
        </is>
      </c>
      <c r="AA73" s="2" t="inlineStr">
        <is>
          <t xml:space="preserve">2022-10-16</t>
        </is>
      </c>
      <c r="AB73" s="4">
        <f>AVERAGE(AD73:AF73)</f>
      </c>
      <c r="AC73" s="5">
        <f>MAX(AD73:AH73)</f>
      </c>
      <c r="AD73" s="5">
        <v>684.7</v>
      </c>
      <c r="AE73" s="5">
        <v>729.7</v>
      </c>
      <c r="AF73" s="5">
        <v>107.1</v>
      </c>
      <c r="AG73" s="5">
        <v>362.7</v>
      </c>
      <c r="AH73" s="5">
        <v>729.1</v>
      </c>
      <c r="AI73" s="5" t="inlineStr">
        <is>
          <t xml:space="preserve">2025-08-22</t>
        </is>
      </c>
      <c r="AJ73" s="5" t="inlineStr">
        <is>
          <t xml:space="preserve">2025-07-26</t>
        </is>
      </c>
      <c r="AK73" s="2" t="inlineStr">
        <is>
          <t xml:space="preserve">2025-04-30</t>
        </is>
      </c>
      <c r="AL73" s="2" t="inlineStr">
        <is>
          <t xml:space="preserve">2025-02-28</t>
        </is>
      </c>
      <c r="AM73" s="2" t="inlineStr">
        <is>
          <t xml:space="preserve">2025-03-08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100136162968</t>
        </is>
      </c>
      <c r="G74" s="2" t="inlineStr">
        <is>
          <t xml:space="preserve">ワールドシティタワーズ</t>
        </is>
      </c>
      <c r="H74" s="2" t="inlineStr">
        <is>
          <t xml:space="preserve">東京都</t>
        </is>
      </c>
      <c r="I74" s="2" t="inlineStr">
        <is>
          <t xml:space="preserve">東京都港区港南４丁目</t>
        </is>
      </c>
      <c r="J74" s="2" t="inlineStr">
        <is>
          <t xml:space="preserve">2005年10月</t>
        </is>
      </c>
      <c r="K74" s="2" t="inlineStr">
        <is>
          <t xml:space="preserve">山手線　品川</t>
        </is>
      </c>
      <c r="L74" s="2" t="inlineStr">
        <is>
          <t xml:space="preserve">徒歩　15分</t>
        </is>
      </c>
      <c r="M74" s="2" t="inlineStr">
        <is>
          <t xml:space="preserve">62.69㎡</t>
        </is>
      </c>
      <c r="N74" s="4">
        <v>12550</v>
      </c>
      <c r="O74" s="5">
        <v>661.8</v>
      </c>
      <c r="P74" s="5">
        <f>AVERAGE(R74:T74)</f>
      </c>
      <c r="Q74" s="5">
        <f>MAX(R74:V74)</f>
      </c>
      <c r="R74" s="5">
        <v>660.4</v>
      </c>
      <c r="S74" s="5">
        <v>616.6</v>
      </c>
      <c r="T74" s="5">
        <v>720.1</v>
      </c>
      <c r="U74" s="5">
        <v>812.3</v>
      </c>
      <c r="V74" s="5">
        <v>489.1</v>
      </c>
      <c r="W74" s="2" t="inlineStr">
        <is>
          <t xml:space="preserve">2025-09-29</t>
        </is>
      </c>
      <c r="X74" s="2" t="inlineStr">
        <is>
          <t xml:space="preserve">2025-09-08</t>
        </is>
      </c>
      <c r="Y74" s="2" t="inlineStr">
        <is>
          <t xml:space="preserve">2025-08-31</t>
        </is>
      </c>
      <c r="Z74" s="2" t="inlineStr">
        <is>
          <t xml:space="preserve">2025-08-29</t>
        </is>
      </c>
      <c r="AA74" s="2" t="inlineStr">
        <is>
          <t xml:space="preserve">2025-07-12</t>
        </is>
      </c>
      <c r="AB74" s="4">
        <f>AVERAGE(AD74:AF74)</f>
      </c>
      <c r="AC74" s="5">
        <f>MAX(AD74:AH74)</f>
      </c>
      <c r="AD74" s="5">
        <v>660.4</v>
      </c>
      <c r="AE74" s="5">
        <v>777.6</v>
      </c>
      <c r="AF74" s="5">
        <v>574.3</v>
      </c>
      <c r="AG74" s="5">
        <v>616.6</v>
      </c>
      <c r="AH74" s="5">
        <v>593.4</v>
      </c>
      <c r="AI74" s="5" t="inlineStr">
        <is>
          <t xml:space="preserve">2025-09-29</t>
        </is>
      </c>
      <c r="AJ74" s="5" t="inlineStr">
        <is>
          <t xml:space="preserve">2025-09-25</t>
        </is>
      </c>
      <c r="AK74" s="2" t="inlineStr">
        <is>
          <t xml:space="preserve">2025-09-21</t>
        </is>
      </c>
      <c r="AL74" s="2" t="inlineStr">
        <is>
          <t xml:space="preserve">2025-09-08</t>
        </is>
      </c>
      <c r="AM74" s="2" t="inlineStr">
        <is>
          <t xml:space="preserve">2025-09-07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300136086887</t>
        </is>
      </c>
      <c r="G75" s="2" t="inlineStr">
        <is>
          <t xml:space="preserve">ワールドシティタワーズ　アクアタワー</t>
        </is>
      </c>
      <c r="H75" s="2" t="inlineStr">
        <is>
          <t xml:space="preserve">東京都</t>
        </is>
      </c>
      <c r="I75" s="2" t="inlineStr">
        <is>
          <t xml:space="preserve">東京都港区港南４丁目</t>
        </is>
      </c>
      <c r="J75" s="2" t="inlineStr">
        <is>
          <t xml:space="preserve">2005年10月</t>
        </is>
      </c>
      <c r="K75" s="2" t="inlineStr">
        <is>
          <t xml:space="preserve">東京モノレ　天王洲アイル</t>
        </is>
      </c>
      <c r="L75" s="2" t="inlineStr">
        <is>
          <t xml:space="preserve">徒歩　5分</t>
        </is>
      </c>
      <c r="M75" s="2" t="inlineStr">
        <is>
          <t xml:space="preserve">62.69㎡</t>
        </is>
      </c>
      <c r="N75" s="4">
        <v>12550</v>
      </c>
      <c r="O75" s="5">
        <v>661.8</v>
      </c>
      <c r="P75" s="5">
        <f>AVERAGE(R75:T75)</f>
      </c>
      <c r="Q75" s="5">
        <f>MAX(R75:V75)</f>
      </c>
      <c r="R75" s="5">
        <v>777.6</v>
      </c>
      <c r="S75" s="5">
        <v>672.7</v>
      </c>
      <c r="T75" s="5">
        <v>772.6</v>
      </c>
      <c r="U75" s="5">
        <v>606.1</v>
      </c>
      <c r="V75" s="5">
        <v>569.9</v>
      </c>
      <c r="W75" s="2" t="inlineStr">
        <is>
          <t xml:space="preserve">2025-09-25</t>
        </is>
      </c>
      <c r="X75" s="2" t="inlineStr">
        <is>
          <t xml:space="preserve">2025-07-11</t>
        </is>
      </c>
      <c r="Y75" s="2" t="inlineStr">
        <is>
          <t xml:space="preserve">2025-07-05</t>
        </is>
      </c>
      <c r="Z75" s="2" t="inlineStr">
        <is>
          <t xml:space="preserve">2025-04-06</t>
        </is>
      </c>
      <c r="AA75" s="2" t="inlineStr">
        <is>
          <t xml:space="preserve">2025-02-27</t>
        </is>
      </c>
      <c r="AB75" s="4">
        <f>AVERAGE(AD75:AF75)</f>
      </c>
      <c r="AC75" s="5">
        <f>MAX(AD75:AH75)</f>
      </c>
      <c r="AD75" s="5">
        <v>660.4</v>
      </c>
      <c r="AE75" s="5">
        <v>777.6</v>
      </c>
      <c r="AF75" s="5">
        <v>574.3</v>
      </c>
      <c r="AG75" s="5">
        <v>616.6</v>
      </c>
      <c r="AH75" s="5">
        <v>593.4</v>
      </c>
      <c r="AI75" s="5" t="inlineStr">
        <is>
          <t xml:space="preserve">2025-09-29</t>
        </is>
      </c>
      <c r="AJ75" s="5" t="inlineStr">
        <is>
          <t xml:space="preserve">2025-09-25</t>
        </is>
      </c>
      <c r="AK75" s="2" t="inlineStr">
        <is>
          <t xml:space="preserve">2025-09-21</t>
        </is>
      </c>
      <c r="AL75" s="2" t="inlineStr">
        <is>
          <t xml:space="preserve">2025-09-08</t>
        </is>
      </c>
      <c r="AM75" s="2" t="inlineStr">
        <is>
          <t xml:space="preserve">2025-09-07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100136162960</t>
        </is>
      </c>
      <c r="G76" s="2" t="inlineStr">
        <is>
          <t xml:space="preserve">ベイクレストタワー</t>
        </is>
      </c>
      <c r="H76" s="2" t="inlineStr">
        <is>
          <t xml:space="preserve">東京都</t>
        </is>
      </c>
      <c r="I76" s="2" t="inlineStr">
        <is>
          <t xml:space="preserve">東京都港区港南３丁目</t>
        </is>
      </c>
      <c r="J76" s="2" t="inlineStr">
        <is>
          <t xml:space="preserve">2005年8月</t>
        </is>
      </c>
      <c r="K76" s="2" t="inlineStr">
        <is>
          <t xml:space="preserve">山手線　品川</t>
        </is>
      </c>
      <c r="L76" s="2" t="inlineStr">
        <is>
          <t xml:space="preserve">徒歩　17分</t>
        </is>
      </c>
      <c r="M76" s="2" t="inlineStr">
        <is>
          <t xml:space="preserve">62.28㎡</t>
        </is>
      </c>
      <c r="N76" s="4">
        <v>12500</v>
      </c>
      <c r="O76" s="5">
        <v>663.5</v>
      </c>
      <c r="P76" s="5">
        <f>AVERAGE(R76:T76)</f>
      </c>
      <c r="Q76" s="5">
        <f>MAX(R76:V76)</f>
      </c>
      <c r="R76" s="5">
        <v>528.1</v>
      </c>
      <c r="S76" s="5">
        <v>476.9</v>
      </c>
      <c r="T76" s="5">
        <v>545.9</v>
      </c>
      <c r="U76" s="5">
        <v>560.2</v>
      </c>
      <c r="V76" s="5">
        <v>593.8</v>
      </c>
      <c r="W76" s="2" t="inlineStr">
        <is>
          <t xml:space="preserve">2025-07-27</t>
        </is>
      </c>
      <c r="X76" s="2" t="inlineStr">
        <is>
          <t xml:space="preserve">2025-07-07</t>
        </is>
      </c>
      <c r="Y76" s="2" t="inlineStr">
        <is>
          <t xml:space="preserve">2025-06-29</t>
        </is>
      </c>
      <c r="Z76" s="2" t="inlineStr">
        <is>
          <t xml:space="preserve">2025-05-31</t>
        </is>
      </c>
      <c r="AA76" s="2" t="inlineStr">
        <is>
          <t xml:space="preserve">2025-05-24</t>
        </is>
      </c>
      <c r="AB76" s="4">
        <f>AVERAGE(AD76:AF76)</f>
      </c>
      <c r="AC76" s="5">
        <f>MAX(AD76:AH76)</f>
      </c>
      <c r="AD76" s="5">
        <v>589.6</v>
      </c>
      <c r="AE76" s="5">
        <v>620.3</v>
      </c>
      <c r="AF76" s="5">
        <v>638.9</v>
      </c>
      <c r="AG76" s="5">
        <v>528.1</v>
      </c>
      <c r="AH76" s="5">
        <v>405.5</v>
      </c>
      <c r="AI76" s="5" t="inlineStr">
        <is>
          <t xml:space="preserve">2025-09-06</t>
        </is>
      </c>
      <c r="AJ76" s="5" t="inlineStr">
        <is>
          <t xml:space="preserve">2025-09-05</t>
        </is>
      </c>
      <c r="AK76" s="2" t="inlineStr">
        <is>
          <t xml:space="preserve">2025-08-24</t>
        </is>
      </c>
      <c r="AL76" s="2" t="inlineStr">
        <is>
          <t xml:space="preserve">2025-07-27</t>
        </is>
      </c>
      <c r="AM76" s="2" t="inlineStr">
        <is>
          <t xml:space="preserve">2025-07-18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100133409274</t>
        </is>
      </c>
      <c r="G77" s="2" t="inlineStr">
        <is>
          <t xml:space="preserve">プラウド目黒本町</t>
        </is>
      </c>
      <c r="H77" s="2" t="inlineStr">
        <is>
          <t xml:space="preserve">東京都</t>
        </is>
      </c>
      <c r="I77" s="2" t="inlineStr">
        <is>
          <t xml:space="preserve">東京都目黒区目黒本町２丁目</t>
        </is>
      </c>
      <c r="J77" s="2" t="inlineStr">
        <is>
          <t xml:space="preserve">2014年7月</t>
        </is>
      </c>
      <c r="K77" s="2" t="inlineStr">
        <is>
          <t xml:space="preserve">東横線　学芸大学</t>
        </is>
      </c>
      <c r="L77" s="2" t="inlineStr">
        <is>
          <t xml:space="preserve">徒歩　14分</t>
        </is>
      </c>
      <c r="M77" s="2" t="inlineStr">
        <is>
          <t xml:space="preserve">71.26㎡</t>
        </is>
      </c>
      <c r="N77" s="4">
        <v>12500</v>
      </c>
      <c r="O77" s="5">
        <v>579.9</v>
      </c>
      <c r="P77" s="5">
        <f>AVERAGE(R77:T77)</f>
      </c>
      <c r="Q77" s="5">
        <f>MAX(R77:V77)</f>
      </c>
      <c r="R77" s="5">
        <v>642.1</v>
      </c>
      <c r="S77" s="5">
        <v>570.7</v>
      </c>
      <c r="T77" s="5">
        <v>495.1</v>
      </c>
      <c r="U77" s="5">
        <v>441.5</v>
      </c>
      <c r="V77" s="5">
        <v>515.9</v>
      </c>
      <c r="W77" s="2" t="inlineStr">
        <is>
          <t xml:space="preserve">2025-09-08</t>
        </is>
      </c>
      <c r="X77" s="2" t="inlineStr">
        <is>
          <t xml:space="preserve">2024-06-22</t>
        </is>
      </c>
      <c r="Y77" s="2" t="inlineStr">
        <is>
          <t xml:space="preserve">2023-12-11</t>
        </is>
      </c>
      <c r="Z77" s="2" t="inlineStr">
        <is>
          <t xml:space="preserve">2023-05-01</t>
        </is>
      </c>
      <c r="AA77" s="2" t="inlineStr">
        <is>
          <t xml:space="preserve">2023-03-07</t>
        </is>
      </c>
      <c r="AB77" s="4">
        <f>AVERAGE(AD77:AF77)</f>
      </c>
      <c r="AC77" s="5">
        <f>MAX(AD77:AH77)</f>
      </c>
      <c r="AD77" s="5">
        <v>642.1</v>
      </c>
      <c r="AE77" s="5">
        <v>718.4</v>
      </c>
      <c r="AF77" s="5">
        <v>310.4</v>
      </c>
      <c r="AG77" s="5">
        <v>514.3</v>
      </c>
      <c r="AH77" s="5">
        <v>484.6</v>
      </c>
      <c r="AI77" s="5" t="inlineStr">
        <is>
          <t xml:space="preserve">2025-09-08</t>
        </is>
      </c>
      <c r="AJ77" s="5" t="inlineStr">
        <is>
          <t xml:space="preserve">2025-06-30</t>
        </is>
      </c>
      <c r="AK77" s="2" t="inlineStr">
        <is>
          <t xml:space="preserve">2025-05-25</t>
        </is>
      </c>
      <c r="AL77" s="2" t="inlineStr">
        <is>
          <t xml:space="preserve">2025-05-01</t>
        </is>
      </c>
      <c r="AM77" s="2" t="inlineStr">
        <is>
          <t xml:space="preserve">2024-12-22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100136110074</t>
        </is>
      </c>
      <c r="G78" s="2" t="inlineStr">
        <is>
          <t xml:space="preserve">シティタワーズ東京ベイ　セントラルタワー</t>
        </is>
      </c>
      <c r="H78" s="2" t="inlineStr">
        <is>
          <t xml:space="preserve">東京都</t>
        </is>
      </c>
      <c r="I78" s="2" t="inlineStr">
        <is>
          <t xml:space="preserve">東京都江東区有明２丁目</t>
        </is>
      </c>
      <c r="J78" s="2" t="inlineStr">
        <is>
          <t xml:space="preserve">2019年7月</t>
        </is>
      </c>
      <c r="K78" s="2" t="inlineStr">
        <is>
          <t xml:space="preserve">ゆりかもめ　有明</t>
        </is>
      </c>
      <c r="L78" s="2" t="inlineStr">
        <is>
          <t xml:space="preserve">徒歩　4分</t>
        </is>
      </c>
      <c r="M78" s="2" t="inlineStr">
        <is>
          <t xml:space="preserve">54.24㎡</t>
        </is>
      </c>
      <c r="N78" s="4">
        <v>12500</v>
      </c>
      <c r="O78" s="5">
        <v>761.9</v>
      </c>
      <c r="P78" s="5">
        <f>AVERAGE(R78:T78)</f>
      </c>
      <c r="Q78" s="5">
        <f>MAX(R78:V78)</f>
      </c>
      <c r="R78" s="5">
        <v>658.1</v>
      </c>
      <c r="S78" s="5">
        <v>736.7</v>
      </c>
      <c r="T78" s="5">
        <v>651</v>
      </c>
      <c r="U78" s="5">
        <v>745</v>
      </c>
      <c r="V78" s="5">
        <v>621.7</v>
      </c>
      <c r="W78" s="2" t="inlineStr">
        <is>
          <t xml:space="preserve">2025-09-21</t>
        </is>
      </c>
      <c r="X78" s="2" t="inlineStr">
        <is>
          <t xml:space="preserve">2025-09-15</t>
        </is>
      </c>
      <c r="Y78" s="2" t="inlineStr">
        <is>
          <t xml:space="preserve">2025-09-08</t>
        </is>
      </c>
      <c r="Z78" s="2" t="inlineStr">
        <is>
          <t xml:space="preserve">2025-09-08</t>
        </is>
      </c>
      <c r="AA78" s="2" t="inlineStr">
        <is>
          <t xml:space="preserve">2025-08-09</t>
        </is>
      </c>
      <c r="AB78" s="4">
        <f>AVERAGE(AD78:AF78)</f>
      </c>
      <c r="AC78" s="5">
        <f>MAX(AD78:AH78)</f>
      </c>
      <c r="AD78" s="5">
        <v>658.1</v>
      </c>
      <c r="AE78" s="5">
        <v>710.9</v>
      </c>
      <c r="AF78" s="5">
        <v>736.7</v>
      </c>
      <c r="AG78" s="5">
        <v>691.8</v>
      </c>
      <c r="AH78" s="5">
        <v>651</v>
      </c>
      <c r="AI78" s="5" t="inlineStr">
        <is>
          <t xml:space="preserve">2025-09-21</t>
        </is>
      </c>
      <c r="AJ78" s="5" t="inlineStr">
        <is>
          <t xml:space="preserve">2025-09-15</t>
        </is>
      </c>
      <c r="AK78" s="2" t="inlineStr">
        <is>
          <t xml:space="preserve">2025-09-15</t>
        </is>
      </c>
      <c r="AL78" s="2" t="inlineStr">
        <is>
          <t xml:space="preserve">2025-09-07</t>
        </is>
      </c>
      <c r="AM78" s="2" t="inlineStr">
        <is>
          <t xml:space="preserve">2025-09-08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100136009579</t>
        </is>
      </c>
      <c r="G79" s="2" t="inlineStr">
        <is>
          <t xml:space="preserve">ヒルクレスト吉祥寺</t>
        </is>
      </c>
      <c r="H79" s="2" t="inlineStr">
        <is>
          <t xml:space="preserve">東京都</t>
        </is>
      </c>
      <c r="I79" s="2" t="inlineStr">
        <is>
          <t xml:space="preserve">東京都武蔵野市吉祥寺本町４丁目</t>
        </is>
      </c>
      <c r="J79" s="2" t="inlineStr">
        <is>
          <t xml:space="preserve">2004年2月</t>
        </is>
      </c>
      <c r="K79" s="2" t="inlineStr">
        <is>
          <t xml:space="preserve">中央線　吉祥寺</t>
        </is>
      </c>
      <c r="L79" s="2" t="inlineStr">
        <is>
          <t xml:space="preserve">徒歩　12分</t>
        </is>
      </c>
      <c r="M79" s="2" t="inlineStr">
        <is>
          <t xml:space="preserve">89.22㎡</t>
        </is>
      </c>
      <c r="N79" s="4">
        <v>12500</v>
      </c>
      <c r="O79" s="5">
        <v>463.2</v>
      </c>
      <c r="P79" s="5">
        <f>AVERAGE(R79:T79)</f>
      </c>
      <c r="Q79" s="5">
        <f>MAX(R79:V79)</f>
      </c>
      <c r="R79" s="5">
        <v>334.2</v>
      </c>
      <c r="S79" s="5">
        <v>264.1</v>
      </c>
      <c r="T79" s="5">
        <v>303.3</v>
      </c>
      <c r="U79" s="5"/>
      <c r="V79" s="5"/>
      <c r="W79" s="2" t="inlineStr">
        <is>
          <t xml:space="preserve">2021-11-26</t>
        </is>
      </c>
      <c r="X79" s="2" t="inlineStr">
        <is>
          <t xml:space="preserve">2017-11-12</t>
        </is>
      </c>
      <c r="Y79" s="2" t="inlineStr">
        <is>
          <t xml:space="preserve">2012-09-29</t>
        </is>
      </c>
      <c r="Z79" s="2"/>
      <c r="AA79" s="2"/>
      <c r="AB79" s="4">
        <f>AVERAGE(AD79:AF79)</f>
      </c>
      <c r="AC79" s="5">
        <f>MAX(AD79:AH79)</f>
      </c>
      <c r="AD79" s="5">
        <v>334.2</v>
      </c>
      <c r="AE79" s="5">
        <v>264.1</v>
      </c>
      <c r="AF79" s="5">
        <v>303.3</v>
      </c>
      <c r="AG79" s="5"/>
      <c r="AH79" s="5"/>
      <c r="AI79" s="5" t="inlineStr">
        <is>
          <t xml:space="preserve">2021-11-26</t>
        </is>
      </c>
      <c r="AJ79" s="5" t="inlineStr">
        <is>
          <t xml:space="preserve">2017-11-12</t>
        </is>
      </c>
      <c r="AK79" s="2" t="inlineStr">
        <is>
          <t xml:space="preserve">2012-09-29</t>
        </is>
      </c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100135472404</t>
        </is>
      </c>
      <c r="G80" s="2" t="inlineStr">
        <is>
          <t xml:space="preserve">ザ・パークハウス新宿柏木</t>
        </is>
      </c>
      <c r="H80" s="2" t="inlineStr">
        <is>
          <t xml:space="preserve">東京都</t>
        </is>
      </c>
      <c r="I80" s="2" t="inlineStr">
        <is>
          <t xml:space="preserve">東京都新宿区北新宿３丁目</t>
        </is>
      </c>
      <c r="J80" s="2" t="inlineStr">
        <is>
          <t xml:space="preserve">2012年2月</t>
        </is>
      </c>
      <c r="K80" s="2" t="inlineStr">
        <is>
          <t xml:space="preserve">総武中央線　大久保</t>
        </is>
      </c>
      <c r="L80" s="2" t="inlineStr">
        <is>
          <t xml:space="preserve">徒歩　3分</t>
        </is>
      </c>
      <c r="M80" s="2" t="inlineStr">
        <is>
          <t xml:space="preserve">71.18㎡</t>
        </is>
      </c>
      <c r="N80" s="4">
        <v>12500</v>
      </c>
      <c r="O80" s="5">
        <v>580.6</v>
      </c>
      <c r="P80" s="5">
        <f>AVERAGE(R80:T80)</f>
      </c>
      <c r="Q80" s="5">
        <f>MAX(R80:V80)</f>
      </c>
      <c r="R80" s="5">
        <v>430</v>
      </c>
      <c r="S80" s="5">
        <v>428.9</v>
      </c>
      <c r="T80" s="5">
        <v>405</v>
      </c>
      <c r="U80" s="5">
        <v>370.7</v>
      </c>
      <c r="V80" s="5">
        <v>322.6</v>
      </c>
      <c r="W80" s="2" t="inlineStr">
        <is>
          <t xml:space="preserve">2025-06-13</t>
        </is>
      </c>
      <c r="X80" s="2" t="inlineStr">
        <is>
          <t xml:space="preserve">2023-09-30</t>
        </is>
      </c>
      <c r="Y80" s="2" t="inlineStr">
        <is>
          <t xml:space="preserve">2023-03-27</t>
        </is>
      </c>
      <c r="Z80" s="2" t="inlineStr">
        <is>
          <t xml:space="preserve">2022-01-31</t>
        </is>
      </c>
      <c r="AA80" s="2" t="inlineStr">
        <is>
          <t xml:space="preserve">2020-10-26</t>
        </is>
      </c>
      <c r="AB80" s="4">
        <f>AVERAGE(AD80:AF80)</f>
      </c>
      <c r="AC80" s="5">
        <f>MAX(AD80:AH80)</f>
      </c>
      <c r="AD80" s="5">
        <v>487.9</v>
      </c>
      <c r="AE80" s="5">
        <v>430</v>
      </c>
      <c r="AF80" s="5">
        <v>460.3</v>
      </c>
      <c r="AG80" s="5">
        <v>607.2</v>
      </c>
      <c r="AH80" s="5">
        <v>496.4</v>
      </c>
      <c r="AI80" s="5" t="inlineStr">
        <is>
          <t xml:space="preserve">2025-07-06</t>
        </is>
      </c>
      <c r="AJ80" s="5" t="inlineStr">
        <is>
          <t xml:space="preserve">2025-06-13</t>
        </is>
      </c>
      <c r="AK80" s="2" t="inlineStr">
        <is>
          <t xml:space="preserve">2025-04-25</t>
        </is>
      </c>
      <c r="AL80" s="2" t="inlineStr">
        <is>
          <t xml:space="preserve">2024-12-27</t>
        </is>
      </c>
      <c r="AM80" s="2" t="inlineStr">
        <is>
          <t xml:space="preserve">2024-12-07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>
        <f>AB81/O81</f>
      </c>
      <c r="E81" s="3">
        <f>AC81/O81</f>
      </c>
      <c r="F81" s="2" t="inlineStr">
        <is>
          <t xml:space="preserve">100135040756</t>
        </is>
      </c>
      <c r="G81" s="2" t="inlineStr">
        <is>
          <t xml:space="preserve">ブリリア有明スカイタワー（Ｂｒｉｌｌｉａ有明ＳｋｙＴоｗｅｒ）</t>
        </is>
      </c>
      <c r="H81" s="2" t="inlineStr">
        <is>
          <t xml:space="preserve">東京都</t>
        </is>
      </c>
      <c r="I81" s="2" t="inlineStr">
        <is>
          <t xml:space="preserve">東京都江東区有明１丁目</t>
        </is>
      </c>
      <c r="J81" s="2" t="inlineStr">
        <is>
          <t xml:space="preserve">2010年12月</t>
        </is>
      </c>
      <c r="K81" s="2" t="inlineStr">
        <is>
          <t xml:space="preserve">ゆりかもめ　有明テニスの森</t>
        </is>
      </c>
      <c r="L81" s="2" t="inlineStr">
        <is>
          <t xml:space="preserve">徒歩　7分</t>
        </is>
      </c>
      <c r="M81" s="2" t="inlineStr">
        <is>
          <t xml:space="preserve">67.84㎡</t>
        </is>
      </c>
      <c r="N81" s="4">
        <v>12350</v>
      </c>
      <c r="O81" s="5">
        <v>601.9</v>
      </c>
      <c r="P81" s="5">
        <f>AVERAGE(R81:T81)</f>
      </c>
      <c r="Q81" s="5">
        <f>MAX(R81:V81)</f>
      </c>
      <c r="R81" s="5">
        <v>651.5</v>
      </c>
      <c r="S81" s="5"/>
      <c r="T81" s="5"/>
      <c r="U81" s="5"/>
      <c r="V81" s="5"/>
      <c r="W81" s="2" t="inlineStr">
        <is>
          <t xml:space="preserve">2025-09-29</t>
        </is>
      </c>
      <c r="X81" s="2"/>
      <c r="Y81" s="2"/>
      <c r="Z81" s="2"/>
      <c r="AA81" s="2"/>
      <c r="AB81" s="4">
        <f>AVERAGE(AD81:AF81)</f>
      </c>
      <c r="AC81" s="5">
        <f>MAX(AD81:AH81)</f>
      </c>
      <c r="AD81" s="5">
        <v>418.5</v>
      </c>
      <c r="AE81" s="5">
        <v>651.5</v>
      </c>
      <c r="AF81" s="5">
        <v>502</v>
      </c>
      <c r="AG81" s="5">
        <v>585</v>
      </c>
      <c r="AH81" s="5">
        <v>471</v>
      </c>
      <c r="AI81" s="5" t="inlineStr">
        <is>
          <t xml:space="preserve">2025-09-28</t>
        </is>
      </c>
      <c r="AJ81" s="5" t="inlineStr">
        <is>
          <t xml:space="preserve">2025-09-29</t>
        </is>
      </c>
      <c r="AK81" s="2" t="inlineStr">
        <is>
          <t xml:space="preserve">2025-09-19</t>
        </is>
      </c>
      <c r="AL81" s="2" t="inlineStr">
        <is>
          <t xml:space="preserve">2025-09-22</t>
        </is>
      </c>
      <c r="AM81" s="2" t="inlineStr">
        <is>
          <t xml:space="preserve">2025-09-22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100134440706</t>
        </is>
      </c>
      <c r="G82" s="2" t="inlineStr">
        <is>
          <t xml:space="preserve">ローレルアイ白金</t>
        </is>
      </c>
      <c r="H82" s="2" t="inlineStr">
        <is>
          <t xml:space="preserve">東京都</t>
        </is>
      </c>
      <c r="I82" s="2" t="inlineStr">
        <is>
          <t xml:space="preserve">東京都港区白金１丁目</t>
        </is>
      </c>
      <c r="J82" s="2" t="inlineStr">
        <is>
          <t xml:space="preserve">2013年12月</t>
        </is>
      </c>
      <c r="K82" s="2" t="inlineStr">
        <is>
          <t xml:space="preserve">南北線　白金高輪</t>
        </is>
      </c>
      <c r="L82" s="2" t="inlineStr">
        <is>
          <t xml:space="preserve">徒歩　2分</t>
        </is>
      </c>
      <c r="M82" s="2" t="inlineStr">
        <is>
          <t xml:space="preserve">56.73㎡</t>
        </is>
      </c>
      <c r="N82" s="4">
        <v>12200</v>
      </c>
      <c r="O82" s="5">
        <v>711</v>
      </c>
      <c r="P82" s="5">
        <f>AVERAGE(R82:T82)</f>
      </c>
      <c r="Q82" s="5">
        <f>MAX(R82:V82)</f>
      </c>
      <c r="R82" s="5">
        <v>805.9</v>
      </c>
      <c r="S82" s="5">
        <v>728.5</v>
      </c>
      <c r="T82" s="5">
        <v>611.5</v>
      </c>
      <c r="U82" s="5">
        <v>571.8</v>
      </c>
      <c r="V82" s="5">
        <v>430.1</v>
      </c>
      <c r="W82" s="2" t="inlineStr">
        <is>
          <t xml:space="preserve">2025-06-30</t>
        </is>
      </c>
      <c r="X82" s="2" t="inlineStr">
        <is>
          <t xml:space="preserve">2025-06-05</t>
        </is>
      </c>
      <c r="Y82" s="2" t="inlineStr">
        <is>
          <t xml:space="preserve">2023-07-10</t>
        </is>
      </c>
      <c r="Z82" s="2" t="inlineStr">
        <is>
          <t xml:space="preserve">2022-02-28</t>
        </is>
      </c>
      <c r="AA82" s="2" t="inlineStr">
        <is>
          <t xml:space="preserve">2020-03-15</t>
        </is>
      </c>
      <c r="AB82" s="4">
        <f>AVERAGE(AD82:AF82)</f>
      </c>
      <c r="AC82" s="5">
        <f>MAX(AD82:AH82)</f>
      </c>
      <c r="AD82" s="5">
        <v>871.4</v>
      </c>
      <c r="AE82" s="5">
        <v>1330.9</v>
      </c>
      <c r="AF82" s="5">
        <v>1369.7</v>
      </c>
      <c r="AG82" s="5">
        <v>899.7</v>
      </c>
      <c r="AH82" s="5">
        <v>1093.4</v>
      </c>
      <c r="AI82" s="5" t="inlineStr">
        <is>
          <t xml:space="preserve">2025-09-20</t>
        </is>
      </c>
      <c r="AJ82" s="5" t="inlineStr">
        <is>
          <t xml:space="preserve">2025-09-15</t>
        </is>
      </c>
      <c r="AK82" s="2" t="inlineStr">
        <is>
          <t xml:space="preserve">2025-08-30</t>
        </is>
      </c>
      <c r="AL82" s="2" t="inlineStr">
        <is>
          <t xml:space="preserve">2025-08-02</t>
        </is>
      </c>
      <c r="AM82" s="2" t="inlineStr">
        <is>
          <t xml:space="preserve">2025-08-03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100132105533</t>
        </is>
      </c>
      <c r="G83" s="2" t="inlineStr">
        <is>
          <t xml:space="preserve">シティタワー新宿新都心</t>
        </is>
      </c>
      <c r="H83" s="2" t="inlineStr">
        <is>
          <t xml:space="preserve">東京都</t>
        </is>
      </c>
      <c r="I83" s="2" t="inlineStr">
        <is>
          <t xml:space="preserve">東京都新宿区西新宿４丁目</t>
        </is>
      </c>
      <c r="J83" s="2" t="inlineStr">
        <is>
          <t xml:space="preserve">2005年2月</t>
        </is>
      </c>
      <c r="K83" s="2" t="inlineStr">
        <is>
          <t xml:space="preserve">大江戸線　西新宿五丁目</t>
        </is>
      </c>
      <c r="L83" s="2" t="inlineStr">
        <is>
          <t xml:space="preserve">徒歩　2分</t>
        </is>
      </c>
      <c r="M83" s="2" t="inlineStr">
        <is>
          <t xml:space="preserve">61.09㎡</t>
        </is>
      </c>
      <c r="N83" s="4">
        <v>12150</v>
      </c>
      <c r="O83" s="5">
        <v>657.5</v>
      </c>
      <c r="P83" s="5">
        <f>AVERAGE(R83:T83)</f>
      </c>
      <c r="Q83" s="5">
        <f>MAX(R83:V83)</f>
      </c>
      <c r="R83" s="5">
        <v>723.6</v>
      </c>
      <c r="S83" s="5">
        <v>682.8</v>
      </c>
      <c r="T83" s="5">
        <v>553.9</v>
      </c>
      <c r="U83" s="5">
        <v>505.5</v>
      </c>
      <c r="V83" s="5">
        <v>643.3</v>
      </c>
      <c r="W83" s="2" t="inlineStr">
        <is>
          <t xml:space="preserve">2025-07-12</t>
        </is>
      </c>
      <c r="X83" s="2" t="inlineStr">
        <is>
          <t xml:space="preserve">2025-05-02</t>
        </is>
      </c>
      <c r="Y83" s="2" t="inlineStr">
        <is>
          <t xml:space="preserve">2024-04-06</t>
        </is>
      </c>
      <c r="Z83" s="2" t="inlineStr">
        <is>
          <t xml:space="preserve">2024-02-18</t>
        </is>
      </c>
      <c r="AA83" s="2" t="inlineStr">
        <is>
          <t xml:space="preserve">2023-11-19</t>
        </is>
      </c>
      <c r="AB83" s="4">
        <f>AVERAGE(AD83:AF83)</f>
      </c>
      <c r="AC83" s="5">
        <f>MAX(AD83:AH83)</f>
      </c>
      <c r="AD83" s="5">
        <v>723.6</v>
      </c>
      <c r="AE83" s="5">
        <v>682.8</v>
      </c>
      <c r="AF83" s="5">
        <v>553.9</v>
      </c>
      <c r="AG83" s="5">
        <v>505.5</v>
      </c>
      <c r="AH83" s="5">
        <v>643.3</v>
      </c>
      <c r="AI83" s="5" t="inlineStr">
        <is>
          <t xml:space="preserve">2025-07-12</t>
        </is>
      </c>
      <c r="AJ83" s="5" t="inlineStr">
        <is>
          <t xml:space="preserve">2025-05-02</t>
        </is>
      </c>
      <c r="AK83" s="2" t="inlineStr">
        <is>
          <t xml:space="preserve">2024-04-06</t>
        </is>
      </c>
      <c r="AL83" s="2" t="inlineStr">
        <is>
          <t xml:space="preserve">2024-02-18</t>
        </is>
      </c>
      <c r="AM83" s="2" t="inlineStr">
        <is>
          <t xml:space="preserve">2023-11-19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100135924009</t>
        </is>
      </c>
      <c r="G84" s="2" t="inlineStr">
        <is>
          <t xml:space="preserve">フェイバリッチタワー品川</t>
        </is>
      </c>
      <c r="H84" s="2" t="inlineStr">
        <is>
          <t xml:space="preserve">東京都</t>
        </is>
      </c>
      <c r="I84" s="2" t="inlineStr">
        <is>
          <t xml:space="preserve">東京都港区港南３丁目</t>
        </is>
      </c>
      <c r="J84" s="2" t="inlineStr">
        <is>
          <t xml:space="preserve">2006年10月</t>
        </is>
      </c>
      <c r="K84" s="2" t="inlineStr">
        <is>
          <t xml:space="preserve">山手線　品川</t>
        </is>
      </c>
      <c r="L84" s="2" t="inlineStr">
        <is>
          <t xml:space="preserve">徒歩　14分</t>
        </is>
      </c>
      <c r="M84" s="2" t="inlineStr">
        <is>
          <t xml:space="preserve">63.44㎡</t>
        </is>
      </c>
      <c r="N84" s="4">
        <v>12000</v>
      </c>
      <c r="O84" s="5">
        <v>625.4</v>
      </c>
      <c r="P84" s="5">
        <f>AVERAGE(R84:T84)</f>
      </c>
      <c r="Q84" s="5">
        <f>MAX(R84:V84)</f>
      </c>
      <c r="R84" s="5">
        <v>595.4</v>
      </c>
      <c r="S84" s="5">
        <v>483.6</v>
      </c>
      <c r="T84" s="5">
        <v>504.6</v>
      </c>
      <c r="U84" s="5">
        <v>460.1</v>
      </c>
      <c r="V84" s="5">
        <v>403.1</v>
      </c>
      <c r="W84" s="2" t="inlineStr">
        <is>
          <t xml:space="preserve">2025-04-02</t>
        </is>
      </c>
      <c r="X84" s="2" t="inlineStr">
        <is>
          <t xml:space="preserve">2025-01-27</t>
        </is>
      </c>
      <c r="Y84" s="2" t="inlineStr">
        <is>
          <t xml:space="preserve">2024-10-14</t>
        </is>
      </c>
      <c r="Z84" s="2" t="inlineStr">
        <is>
          <t xml:space="preserve">2024-04-04</t>
        </is>
      </c>
      <c r="AA84" s="2" t="inlineStr">
        <is>
          <t xml:space="preserve">2024-01-22</t>
        </is>
      </c>
      <c r="AB84" s="4">
        <f>AVERAGE(AD84:AF84)</f>
      </c>
      <c r="AC84" s="5">
        <f>MAX(AD84:AH84)</f>
      </c>
      <c r="AD84" s="5">
        <v>589.6</v>
      </c>
      <c r="AE84" s="5">
        <v>620.3</v>
      </c>
      <c r="AF84" s="5">
        <v>638.9</v>
      </c>
      <c r="AG84" s="5">
        <v>528.1</v>
      </c>
      <c r="AH84" s="5">
        <v>405.5</v>
      </c>
      <c r="AI84" s="5" t="inlineStr">
        <is>
          <t xml:space="preserve">2025-09-06</t>
        </is>
      </c>
      <c r="AJ84" s="5" t="inlineStr">
        <is>
          <t xml:space="preserve">2025-09-05</t>
        </is>
      </c>
      <c r="AK84" s="2" t="inlineStr">
        <is>
          <t xml:space="preserve">2025-08-24</t>
        </is>
      </c>
      <c r="AL84" s="2" t="inlineStr">
        <is>
          <t xml:space="preserve">2025-07-27</t>
        </is>
      </c>
      <c r="AM84" s="2" t="inlineStr">
        <is>
          <t xml:space="preserve">2025-07-18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100135029021</t>
        </is>
      </c>
      <c r="G85" s="2" t="inlineStr">
        <is>
          <t xml:space="preserve">パークホームズ日本橋水天宮前</t>
        </is>
      </c>
      <c r="H85" s="2" t="inlineStr">
        <is>
          <t xml:space="preserve">東京都</t>
        </is>
      </c>
      <c r="I85" s="2" t="inlineStr">
        <is>
          <t xml:space="preserve">東京都中央区日本橋中洲</t>
        </is>
      </c>
      <c r="J85" s="2" t="inlineStr">
        <is>
          <t xml:space="preserve">2016年7月</t>
        </is>
      </c>
      <c r="K85" s="2" t="inlineStr">
        <is>
          <t xml:space="preserve">半蔵門線　水天宮前</t>
        </is>
      </c>
      <c r="L85" s="2" t="inlineStr">
        <is>
          <t xml:space="preserve">徒歩　5分</t>
        </is>
      </c>
      <c r="M85" s="2" t="inlineStr">
        <is>
          <t xml:space="preserve">67.99㎡</t>
        </is>
      </c>
      <c r="N85" s="4">
        <v>12000</v>
      </c>
      <c r="O85" s="5">
        <v>583.5</v>
      </c>
      <c r="P85" s="5">
        <f>AVERAGE(R85:T85)</f>
      </c>
      <c r="Q85" s="5">
        <f>MAX(R85:V85)</f>
      </c>
      <c r="R85" s="5">
        <v>551.2</v>
      </c>
      <c r="S85" s="5">
        <v>467.5</v>
      </c>
      <c r="T85" s="5">
        <v>402.1</v>
      </c>
      <c r="U85" s="5">
        <v>388.1</v>
      </c>
      <c r="V85" s="5">
        <v>366.3</v>
      </c>
      <c r="W85" s="2" t="inlineStr">
        <is>
          <t xml:space="preserve">2024-02-08</t>
        </is>
      </c>
      <c r="X85" s="2" t="inlineStr">
        <is>
          <t xml:space="preserve">2023-07-17</t>
        </is>
      </c>
      <c r="Y85" s="2" t="inlineStr">
        <is>
          <t xml:space="preserve">2021-11-21</t>
        </is>
      </c>
      <c r="Z85" s="2" t="inlineStr">
        <is>
          <t xml:space="preserve">2021-04-18</t>
        </is>
      </c>
      <c r="AA85" s="2" t="inlineStr">
        <is>
          <t xml:space="preserve">2020-12-19</t>
        </is>
      </c>
      <c r="AB85" s="4">
        <f>AVERAGE(AD85:AF85)</f>
      </c>
      <c r="AC85" s="5">
        <f>MAX(AD85:AH85)</f>
      </c>
      <c r="AD85" s="5">
        <v>387.4</v>
      </c>
      <c r="AE85" s="5">
        <v>392.5</v>
      </c>
      <c r="AF85" s="5">
        <v>551.2</v>
      </c>
      <c r="AG85" s="5">
        <v>467.5</v>
      </c>
      <c r="AH85" s="5">
        <v>384.4</v>
      </c>
      <c r="AI85" s="5" t="inlineStr">
        <is>
          <t xml:space="preserve">2025-08-04</t>
        </is>
      </c>
      <c r="AJ85" s="5" t="inlineStr">
        <is>
          <t xml:space="preserve">2024-02-28</t>
        </is>
      </c>
      <c r="AK85" s="2" t="inlineStr">
        <is>
          <t xml:space="preserve">2024-02-08</t>
        </is>
      </c>
      <c r="AL85" s="2" t="inlineStr">
        <is>
          <t xml:space="preserve">2023-07-17</t>
        </is>
      </c>
      <c r="AM85" s="2" t="inlineStr">
        <is>
          <t xml:space="preserve">2022-11-06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100136096460</t>
        </is>
      </c>
      <c r="G86" s="2" t="inlineStr">
        <is>
          <t xml:space="preserve">ステーションガーデンタワー</t>
        </is>
      </c>
      <c r="H86" s="2" t="inlineStr">
        <is>
          <t xml:space="preserve">東京都</t>
        </is>
      </c>
      <c r="I86" s="2" t="inlineStr">
        <is>
          <t xml:space="preserve">東京都荒川区西日暮里２丁目</t>
        </is>
      </c>
      <c r="J86" s="2" t="inlineStr">
        <is>
          <t xml:space="preserve">2008年2月</t>
        </is>
      </c>
      <c r="K86" s="2" t="inlineStr">
        <is>
          <t xml:space="preserve">山手線　日暮里</t>
        </is>
      </c>
      <c r="L86" s="2" t="inlineStr">
        <is>
          <t xml:space="preserve">徒歩　1分</t>
        </is>
      </c>
      <c r="M86" s="2" t="inlineStr">
        <is>
          <t xml:space="preserve">52.28㎡</t>
        </is>
      </c>
      <c r="N86" s="4">
        <v>12000</v>
      </c>
      <c r="O86" s="5">
        <v>758.8</v>
      </c>
      <c r="P86" s="5">
        <f>AVERAGE(R86:T86)</f>
      </c>
      <c r="Q86" s="5">
        <f>MAX(R86:V86)</f>
      </c>
      <c r="R86" s="5">
        <v>614.8</v>
      </c>
      <c r="S86" s="5">
        <v>494.5</v>
      </c>
      <c r="T86" s="5">
        <v>566</v>
      </c>
      <c r="U86" s="5">
        <v>746.5</v>
      </c>
      <c r="V86" s="5">
        <v>679.3</v>
      </c>
      <c r="W86" s="2" t="inlineStr">
        <is>
          <t xml:space="preserve">2025-08-24</t>
        </is>
      </c>
      <c r="X86" s="2" t="inlineStr">
        <is>
          <t xml:space="preserve">2025-07-18</t>
        </is>
      </c>
      <c r="Y86" s="2" t="inlineStr">
        <is>
          <t xml:space="preserve">2025-02-28</t>
        </is>
      </c>
      <c r="Z86" s="2" t="inlineStr">
        <is>
          <t xml:space="preserve">2025-02-02</t>
        </is>
      </c>
      <c r="AA86" s="2" t="inlineStr">
        <is>
          <t xml:space="preserve">2024-12-01</t>
        </is>
      </c>
      <c r="AB86" s="4">
        <f>AVERAGE(AD86:AF86)</f>
      </c>
      <c r="AC86" s="5">
        <f>MAX(AD86:AH86)</f>
      </c>
      <c r="AD86" s="5">
        <v>614.8</v>
      </c>
      <c r="AE86" s="5">
        <v>440.4</v>
      </c>
      <c r="AF86" s="5">
        <v>494.5</v>
      </c>
      <c r="AG86" s="5">
        <v>486.8</v>
      </c>
      <c r="AH86" s="5">
        <v>538.5</v>
      </c>
      <c r="AI86" s="5" t="inlineStr">
        <is>
          <t xml:space="preserve">2025-08-24</t>
        </is>
      </c>
      <c r="AJ86" s="5" t="inlineStr">
        <is>
          <t xml:space="preserve">2025-08-12</t>
        </is>
      </c>
      <c r="AK86" s="2" t="inlineStr">
        <is>
          <t xml:space="preserve">2025-07-18</t>
        </is>
      </c>
      <c r="AL86" s="2" t="inlineStr">
        <is>
          <t xml:space="preserve">2025-07-19</t>
        </is>
      </c>
      <c r="AM86" s="2" t="inlineStr">
        <is>
          <t xml:space="preserve">2025-07-17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100135024412</t>
        </is>
      </c>
      <c r="G87" s="2" t="inlineStr">
        <is>
          <t xml:space="preserve">ガレリアグランデ</t>
        </is>
      </c>
      <c r="H87" s="2" t="inlineStr">
        <is>
          <t xml:space="preserve">東京都</t>
        </is>
      </c>
      <c r="I87" s="2" t="inlineStr">
        <is>
          <t xml:space="preserve">東京都江東区有明１丁目</t>
        </is>
      </c>
      <c r="J87" s="2" t="inlineStr">
        <is>
          <t xml:space="preserve">2006年2月</t>
        </is>
      </c>
      <c r="K87" s="2" t="inlineStr">
        <is>
          <t xml:space="preserve">ゆりかもめ　有明テニスの森</t>
        </is>
      </c>
      <c r="L87" s="2" t="inlineStr">
        <is>
          <t xml:space="preserve">徒歩　9分</t>
        </is>
      </c>
      <c r="M87" s="2" t="inlineStr">
        <is>
          <t xml:space="preserve">78.09㎡</t>
        </is>
      </c>
      <c r="N87" s="4">
        <v>12000</v>
      </c>
      <c r="O87" s="5">
        <v>508</v>
      </c>
      <c r="P87" s="5">
        <f>AVERAGE(R87:T87)</f>
      </c>
      <c r="Q87" s="5">
        <f>MAX(R87:V87)</f>
      </c>
      <c r="R87" s="5">
        <v>396.1</v>
      </c>
      <c r="S87" s="5">
        <v>426.1</v>
      </c>
      <c r="T87" s="5">
        <v>431.8</v>
      </c>
      <c r="U87" s="5">
        <v>424.6</v>
      </c>
      <c r="V87" s="5">
        <v>396.9</v>
      </c>
      <c r="W87" s="2" t="inlineStr">
        <is>
          <t xml:space="preserve">2025-09-02</t>
        </is>
      </c>
      <c r="X87" s="2" t="inlineStr">
        <is>
          <t xml:space="preserve">2025-07-07</t>
        </is>
      </c>
      <c r="Y87" s="2" t="inlineStr">
        <is>
          <t xml:space="preserve">2025-02-25</t>
        </is>
      </c>
      <c r="Z87" s="2" t="inlineStr">
        <is>
          <t xml:space="preserve">2025-02-15</t>
        </is>
      </c>
      <c r="AA87" s="2" t="inlineStr">
        <is>
          <t xml:space="preserve">2025-02-17</t>
        </is>
      </c>
      <c r="AB87" s="4">
        <f>AVERAGE(AD87:AF87)</f>
      </c>
      <c r="AC87" s="5">
        <f>MAX(AD87:AH87)</f>
      </c>
      <c r="AD87" s="5">
        <v>418.5</v>
      </c>
      <c r="AE87" s="5">
        <v>651.5</v>
      </c>
      <c r="AF87" s="5">
        <v>502</v>
      </c>
      <c r="AG87" s="5">
        <v>585</v>
      </c>
      <c r="AH87" s="5">
        <v>471</v>
      </c>
      <c r="AI87" s="5" t="inlineStr">
        <is>
          <t xml:space="preserve">2025-09-28</t>
        </is>
      </c>
      <c r="AJ87" s="5" t="inlineStr">
        <is>
          <t xml:space="preserve">2025-09-29</t>
        </is>
      </c>
      <c r="AK87" s="2" t="inlineStr">
        <is>
          <t xml:space="preserve">2025-09-19</t>
        </is>
      </c>
      <c r="AL87" s="2" t="inlineStr">
        <is>
          <t xml:space="preserve">2025-09-22</t>
        </is>
      </c>
      <c r="AM87" s="2" t="inlineStr">
        <is>
          <t xml:space="preserve">2025-09-22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100135118411</t>
        </is>
      </c>
      <c r="G88" s="2" t="inlineStr">
        <is>
          <t xml:space="preserve">ＭＪＲ深川住吉</t>
        </is>
      </c>
      <c r="H88" s="2" t="inlineStr">
        <is>
          <t xml:space="preserve">東京都</t>
        </is>
      </c>
      <c r="I88" s="2" t="inlineStr">
        <is>
          <t xml:space="preserve">東京都江東区千石１丁目</t>
        </is>
      </c>
      <c r="J88" s="2" t="inlineStr">
        <is>
          <t xml:space="preserve">2024年1月</t>
        </is>
      </c>
      <c r="K88" s="2" t="inlineStr">
        <is>
          <t xml:space="preserve">東西線　東陽町</t>
        </is>
      </c>
      <c r="L88" s="2" t="inlineStr">
        <is>
          <t xml:space="preserve">徒歩　15分</t>
        </is>
      </c>
      <c r="M88" s="2" t="inlineStr">
        <is>
          <t xml:space="preserve">83.41㎡</t>
        </is>
      </c>
      <c r="N88" s="4">
        <v>12000</v>
      </c>
      <c r="O88" s="5">
        <v>475.6</v>
      </c>
      <c r="P88" s="5">
        <f>AVERAGE(R88:T88)</f>
      </c>
      <c r="Q88" s="5">
        <f>MAX(R88:V88)</f>
      </c>
      <c r="R88" s="5">
        <v>421.2</v>
      </c>
      <c r="S88" s="5"/>
      <c r="T88" s="5"/>
      <c r="U88" s="5"/>
      <c r="V88" s="5"/>
      <c r="W88" s="2" t="inlineStr">
        <is>
          <t xml:space="preserve">2024-03-16</t>
        </is>
      </c>
      <c r="X88" s="2"/>
      <c r="Y88" s="2"/>
      <c r="Z88" s="2"/>
      <c r="AA88" s="2"/>
      <c r="AB88" s="4">
        <f>AVERAGE(AD88:AF88)</f>
      </c>
      <c r="AC88" s="5">
        <f>MAX(AD88:AH88)</f>
      </c>
      <c r="AD88" s="5">
        <v>373.1</v>
      </c>
      <c r="AE88" s="5">
        <v>421.2</v>
      </c>
      <c r="AF88" s="5">
        <v>318.7</v>
      </c>
      <c r="AG88" s="5">
        <v>305.2</v>
      </c>
      <c r="AH88" s="5">
        <v>294.4</v>
      </c>
      <c r="AI88" s="5" t="inlineStr">
        <is>
          <t xml:space="preserve">2024-06-01</t>
        </is>
      </c>
      <c r="AJ88" s="5" t="inlineStr">
        <is>
          <t xml:space="preserve">2024-03-16</t>
        </is>
      </c>
      <c r="AK88" s="2" t="inlineStr">
        <is>
          <t xml:space="preserve">2023-12-18</t>
        </is>
      </c>
      <c r="AL88" s="2" t="inlineStr">
        <is>
          <t xml:space="preserve">2023-09-25</t>
        </is>
      </c>
      <c r="AM88" s="2" t="inlineStr">
        <is>
          <t xml:space="preserve">2023-06-17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100136072350</t>
        </is>
      </c>
      <c r="G89" s="2" t="inlineStr">
        <is>
          <t xml:space="preserve">クレストタワー品川シーサイド</t>
        </is>
      </c>
      <c r="H89" s="2" t="inlineStr">
        <is>
          <t xml:space="preserve">東京都</t>
        </is>
      </c>
      <c r="I89" s="2" t="inlineStr">
        <is>
          <t xml:space="preserve">東京都品川区東大井１丁目</t>
        </is>
      </c>
      <c r="J89" s="2" t="inlineStr">
        <is>
          <t xml:space="preserve">2018年4月</t>
        </is>
      </c>
      <c r="K89" s="2" t="inlineStr">
        <is>
          <t xml:space="preserve">りんかい線　品川シーサイド</t>
        </is>
      </c>
      <c r="L89" s="2" t="inlineStr">
        <is>
          <t xml:space="preserve">徒歩　6分</t>
        </is>
      </c>
      <c r="M89" s="2" t="inlineStr">
        <is>
          <t xml:space="preserve">61.3㎡</t>
        </is>
      </c>
      <c r="N89" s="4">
        <v>11000</v>
      </c>
      <c r="O89" s="5">
        <v>593.3</v>
      </c>
      <c r="P89" s="5">
        <f>AVERAGE(R89:T89)</f>
      </c>
      <c r="Q89" s="5">
        <f>MAX(R89:V89)</f>
      </c>
      <c r="R89" s="5">
        <v>414.4</v>
      </c>
      <c r="S89" s="5">
        <v>463.7</v>
      </c>
      <c r="T89" s="5">
        <v>480</v>
      </c>
      <c r="U89" s="5">
        <v>493.8</v>
      </c>
      <c r="V89" s="5">
        <v>480</v>
      </c>
      <c r="W89" s="2" t="inlineStr">
        <is>
          <t xml:space="preserve">2025-09-27</t>
        </is>
      </c>
      <c r="X89" s="2" t="inlineStr">
        <is>
          <t xml:space="preserve">2025-09-20</t>
        </is>
      </c>
      <c r="Y89" s="2" t="inlineStr">
        <is>
          <t xml:space="preserve">2025-06-21</t>
        </is>
      </c>
      <c r="Z89" s="2" t="inlineStr">
        <is>
          <t xml:space="preserve">2025-04-12</t>
        </is>
      </c>
      <c r="AA89" s="2" t="inlineStr">
        <is>
          <t xml:space="preserve">2025-03-31</t>
        </is>
      </c>
      <c r="AB89" s="4">
        <f>AVERAGE(AD89:AF89)</f>
      </c>
      <c r="AC89" s="5">
        <f>MAX(AD89:AH89)</f>
      </c>
      <c r="AD89" s="5">
        <v>414.4</v>
      </c>
      <c r="AE89" s="5">
        <v>463.7</v>
      </c>
      <c r="AF89" s="5">
        <v>563.2</v>
      </c>
      <c r="AG89" s="5">
        <v>559.8</v>
      </c>
      <c r="AH89" s="5">
        <v>502.5</v>
      </c>
      <c r="AI89" s="5" t="inlineStr">
        <is>
          <t xml:space="preserve">2025-09-27</t>
        </is>
      </c>
      <c r="AJ89" s="5" t="inlineStr">
        <is>
          <t xml:space="preserve">2025-09-20</t>
        </is>
      </c>
      <c r="AK89" s="2" t="inlineStr">
        <is>
          <t xml:space="preserve">2025-09-14</t>
        </is>
      </c>
      <c r="AL89" s="2" t="inlineStr">
        <is>
          <t xml:space="preserve">2025-07-30</t>
        </is>
      </c>
      <c r="AM89" s="2" t="inlineStr">
        <is>
          <t xml:space="preserve">2025-07-31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100126237253</t>
        </is>
      </c>
      <c r="G90" s="2" t="inlineStr">
        <is>
          <t xml:space="preserve">フェリアル池袋アルシエーロ</t>
        </is>
      </c>
      <c r="H90" s="2" t="inlineStr">
        <is>
          <t xml:space="preserve">東京都</t>
        </is>
      </c>
      <c r="I90" s="2" t="inlineStr">
        <is>
          <t xml:space="preserve">東京都豊島区西池袋３丁目</t>
        </is>
      </c>
      <c r="J90" s="2" t="inlineStr">
        <is>
          <t xml:space="preserve">2005年2月</t>
        </is>
      </c>
      <c r="K90" s="2" t="inlineStr">
        <is>
          <t xml:space="preserve">副都心線　池袋</t>
        </is>
      </c>
      <c r="L90" s="2" t="inlineStr">
        <is>
          <t xml:space="preserve">徒歩　5分</t>
        </is>
      </c>
      <c r="M90" s="2" t="inlineStr">
        <is>
          <t xml:space="preserve">75.92㎡</t>
        </is>
      </c>
      <c r="N90" s="4">
        <v>10980</v>
      </c>
      <c r="O90" s="5">
        <v>478.2</v>
      </c>
      <c r="P90" s="5">
        <f>AVERAGE(R90:T90)</f>
      </c>
      <c r="Q90" s="5">
        <f>MAX(R90:V90)</f>
      </c>
      <c r="R90" s="5">
        <v>452.9</v>
      </c>
      <c r="S90" s="5">
        <v>492.1</v>
      </c>
      <c r="T90" s="5">
        <v>411.8</v>
      </c>
      <c r="U90" s="5">
        <v>373.5</v>
      </c>
      <c r="V90" s="5">
        <v>443.9</v>
      </c>
      <c r="W90" s="2" t="inlineStr">
        <is>
          <t xml:space="preserve">2025-07-26</t>
        </is>
      </c>
      <c r="X90" s="2" t="inlineStr">
        <is>
          <t xml:space="preserve">2025-05-19</t>
        </is>
      </c>
      <c r="Y90" s="2" t="inlineStr">
        <is>
          <t xml:space="preserve">2024-02-10</t>
        </is>
      </c>
      <c r="Z90" s="2" t="inlineStr">
        <is>
          <t xml:space="preserve">2024-01-28</t>
        </is>
      </c>
      <c r="AA90" s="2" t="inlineStr">
        <is>
          <t xml:space="preserve">2023-06-06</t>
        </is>
      </c>
      <c r="AB90" s="4">
        <f>AVERAGE(AD90:AF90)</f>
      </c>
      <c r="AC90" s="5">
        <f>MAX(AD90:AH90)</f>
      </c>
      <c r="AD90" s="5">
        <v>452.9</v>
      </c>
      <c r="AE90" s="5">
        <v>492.1</v>
      </c>
      <c r="AF90" s="5">
        <v>514</v>
      </c>
      <c r="AG90" s="5">
        <v>561.7</v>
      </c>
      <c r="AH90" s="5">
        <v>429.8</v>
      </c>
      <c r="AI90" s="5" t="inlineStr">
        <is>
          <t xml:space="preserve">2025-07-26</t>
        </is>
      </c>
      <c r="AJ90" s="5" t="inlineStr">
        <is>
          <t xml:space="preserve">2025-05-19</t>
        </is>
      </c>
      <c r="AK90" s="2" t="inlineStr">
        <is>
          <t xml:space="preserve">2025-03-09</t>
        </is>
      </c>
      <c r="AL90" s="2" t="inlineStr">
        <is>
          <t xml:space="preserve">2025-03-07</t>
        </is>
      </c>
      <c r="AM90" s="2" t="inlineStr">
        <is>
          <t xml:space="preserve">2024-10-27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100136129425</t>
        </is>
      </c>
      <c r="G91" s="2" t="inlineStr">
        <is>
          <t xml:space="preserve">武蔵野タワーズ　スカイゲートタワー</t>
        </is>
      </c>
      <c r="H91" s="2" t="inlineStr">
        <is>
          <t xml:space="preserve">東京都</t>
        </is>
      </c>
      <c r="I91" s="2" t="inlineStr">
        <is>
          <t xml:space="preserve">東京都武蔵野市中町１丁目</t>
        </is>
      </c>
      <c r="J91" s="2" t="inlineStr">
        <is>
          <t xml:space="preserve">2010年2月</t>
        </is>
      </c>
      <c r="K91" s="2" t="inlineStr">
        <is>
          <t xml:space="preserve">総武中央線　三鷹</t>
        </is>
      </c>
      <c r="L91" s="2" t="inlineStr">
        <is>
          <t xml:space="preserve">徒歩　2分</t>
        </is>
      </c>
      <c r="M91" s="2" t="inlineStr">
        <is>
          <t xml:space="preserve">61.44㎡</t>
        </is>
      </c>
      <c r="N91" s="4">
        <v>10980</v>
      </c>
      <c r="O91" s="5">
        <v>590.8</v>
      </c>
      <c r="P91" s="5">
        <f>AVERAGE(R91:T91)</f>
      </c>
      <c r="Q91" s="5">
        <f>MAX(R91:V91)</f>
      </c>
      <c r="R91" s="5">
        <v>617.7</v>
      </c>
      <c r="S91" s="5">
        <v>588.4</v>
      </c>
      <c r="T91" s="5">
        <v>549.7</v>
      </c>
      <c r="U91" s="5">
        <v>541.6</v>
      </c>
      <c r="V91" s="5">
        <v>511.7</v>
      </c>
      <c r="W91" s="2" t="inlineStr">
        <is>
          <t xml:space="preserve">2024-12-18</t>
        </is>
      </c>
      <c r="X91" s="2" t="inlineStr">
        <is>
          <t xml:space="preserve">2024-04-30</t>
        </is>
      </c>
      <c r="Y91" s="2" t="inlineStr">
        <is>
          <t xml:space="preserve">2024-01-22</t>
        </is>
      </c>
      <c r="Z91" s="2" t="inlineStr">
        <is>
          <t xml:space="preserve">2023-11-20</t>
        </is>
      </c>
      <c r="AA91" s="2" t="inlineStr">
        <is>
          <t xml:space="preserve">2023-10-26</t>
        </is>
      </c>
      <c r="AB91" s="4">
        <f>AVERAGE(AD91:AF91)</f>
      </c>
      <c r="AC91" s="5">
        <f>MAX(AD91:AH91)</f>
      </c>
      <c r="AD91" s="5">
        <v>673.4</v>
      </c>
      <c r="AE91" s="5">
        <v>429.4</v>
      </c>
      <c r="AF91" s="5">
        <v>546.8</v>
      </c>
      <c r="AG91" s="5">
        <v>496.2</v>
      </c>
      <c r="AH91" s="5">
        <v>553.9</v>
      </c>
      <c r="AI91" s="5" t="inlineStr">
        <is>
          <t xml:space="preserve">2025-09-05</t>
        </is>
      </c>
      <c r="AJ91" s="5" t="inlineStr">
        <is>
          <t xml:space="preserve">2025-08-31</t>
        </is>
      </c>
      <c r="AK91" s="2" t="inlineStr">
        <is>
          <t xml:space="preserve">2025-08-16</t>
        </is>
      </c>
      <c r="AL91" s="2" t="inlineStr">
        <is>
          <t xml:space="preserve">2025-07-31</t>
        </is>
      </c>
      <c r="AM91" s="2" t="inlineStr">
        <is>
          <t xml:space="preserve">2025-07-28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100136102165</t>
        </is>
      </c>
      <c r="G92" s="2" t="inlineStr">
        <is>
          <t xml:space="preserve">アパガーデンズ新宿戸山公園</t>
        </is>
      </c>
      <c r="H92" s="2" t="inlineStr">
        <is>
          <t xml:space="preserve">東京都</t>
        </is>
      </c>
      <c r="I92" s="2" t="inlineStr">
        <is>
          <t xml:space="preserve">東京都新宿区新宿７丁目</t>
        </is>
      </c>
      <c r="J92" s="2" t="inlineStr">
        <is>
          <t xml:space="preserve">2004年9月</t>
        </is>
      </c>
      <c r="K92" s="2" t="inlineStr">
        <is>
          <t xml:space="preserve">副都心線　東新宿</t>
        </is>
      </c>
      <c r="L92" s="2" t="inlineStr">
        <is>
          <t xml:space="preserve">徒歩　2分</t>
        </is>
      </c>
      <c r="M92" s="2" t="inlineStr">
        <is>
          <t xml:space="preserve">62.53㎡</t>
        </is>
      </c>
      <c r="N92" s="4">
        <v>10900</v>
      </c>
      <c r="O92" s="5">
        <v>576.3</v>
      </c>
      <c r="P92" s="5">
        <f>AVERAGE(R92:T92)</f>
      </c>
      <c r="Q92" s="5">
        <f>MAX(R92:V92)</f>
      </c>
      <c r="R92" s="5">
        <v>360.6</v>
      </c>
      <c r="S92" s="5">
        <v>273.6</v>
      </c>
      <c r="T92" s="5">
        <v>231.1</v>
      </c>
      <c r="U92" s="5">
        <v>236</v>
      </c>
      <c r="V92" s="5">
        <v>202</v>
      </c>
      <c r="W92" s="2" t="inlineStr">
        <is>
          <t xml:space="preserve">2023-10-02</t>
        </is>
      </c>
      <c r="X92" s="2" t="inlineStr">
        <is>
          <t xml:space="preserve">2015-02-27</t>
        </is>
      </c>
      <c r="Y92" s="2" t="inlineStr">
        <is>
          <t xml:space="preserve">2014-12-26</t>
        </is>
      </c>
      <c r="Z92" s="2" t="inlineStr">
        <is>
          <t xml:space="preserve">2013-12-26</t>
        </is>
      </c>
      <c r="AA92" s="2" t="inlineStr">
        <is>
          <t xml:space="preserve">2013-02-23</t>
        </is>
      </c>
      <c r="AB92" s="4">
        <f>AVERAGE(AD92:AF92)</f>
      </c>
      <c r="AC92" s="5">
        <f>MAX(AD92:AH92)</f>
      </c>
      <c r="AD92" s="5">
        <v>380.7</v>
      </c>
      <c r="AE92" s="5">
        <v>444</v>
      </c>
      <c r="AF92" s="5">
        <v>404.2</v>
      </c>
      <c r="AG92" s="5">
        <v>481.2</v>
      </c>
      <c r="AH92" s="5">
        <v>360.6</v>
      </c>
      <c r="AI92" s="5" t="inlineStr">
        <is>
          <t xml:space="preserve">2024-05-27</t>
        </is>
      </c>
      <c r="AJ92" s="5" t="inlineStr">
        <is>
          <t xml:space="preserve">2024-03-17</t>
        </is>
      </c>
      <c r="AK92" s="2" t="inlineStr">
        <is>
          <t xml:space="preserve">2024-02-26</t>
        </is>
      </c>
      <c r="AL92" s="2" t="inlineStr">
        <is>
          <t xml:space="preserve">2023-11-23</t>
        </is>
      </c>
      <c r="AM92" s="2" t="inlineStr">
        <is>
          <t xml:space="preserve">2023-10-02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100136115246</t>
        </is>
      </c>
      <c r="G93" s="2" t="inlineStr">
        <is>
          <t xml:space="preserve">シティータワー品川パークフロント</t>
        </is>
      </c>
      <c r="H93" s="2" t="inlineStr">
        <is>
          <t xml:space="preserve">東京都</t>
        </is>
      </c>
      <c r="I93" s="2" t="inlineStr">
        <is>
          <t xml:space="preserve">東京都品川区南大井２丁目</t>
        </is>
      </c>
      <c r="J93" s="2" t="inlineStr">
        <is>
          <t xml:space="preserve">2018年8月</t>
        </is>
      </c>
      <c r="K93" s="2" t="inlineStr">
        <is>
          <t xml:space="preserve">京浜急行線　大森海岸</t>
        </is>
      </c>
      <c r="L93" s="2" t="inlineStr">
        <is>
          <t xml:space="preserve">徒歩　5分</t>
        </is>
      </c>
      <c r="M93" s="2" t="inlineStr">
        <is>
          <t xml:space="preserve">70.03㎡</t>
        </is>
      </c>
      <c r="N93" s="4">
        <v>10800</v>
      </c>
      <c r="O93" s="5">
        <v>509.9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497.2</v>
      </c>
      <c r="AE93" s="5">
        <v>565.6</v>
      </c>
      <c r="AF93" s="5">
        <v>529.4</v>
      </c>
      <c r="AG93" s="5">
        <v>539.3</v>
      </c>
      <c r="AH93" s="5">
        <v>554.8</v>
      </c>
      <c r="AI93" s="5" t="inlineStr">
        <is>
          <t xml:space="preserve">2025-09-20</t>
        </is>
      </c>
      <c r="AJ93" s="5" t="inlineStr">
        <is>
          <t xml:space="preserve">2025-09-20</t>
        </is>
      </c>
      <c r="AK93" s="2" t="inlineStr">
        <is>
          <t xml:space="preserve">2025-09-15</t>
        </is>
      </c>
      <c r="AL93" s="2" t="inlineStr">
        <is>
          <t xml:space="preserve">2025-08-30</t>
        </is>
      </c>
      <c r="AM93" s="2" t="inlineStr">
        <is>
          <t xml:space="preserve">2025-07-26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100133883332</t>
        </is>
      </c>
      <c r="G94" s="2" t="inlineStr">
        <is>
          <t xml:space="preserve">コンシェリア西新宿ＴＯＷＥＲＳＷＥＳＴ</t>
        </is>
      </c>
      <c r="H94" s="2" t="inlineStr">
        <is>
          <t xml:space="preserve">東京都</t>
        </is>
      </c>
      <c r="I94" s="2" t="inlineStr">
        <is>
          <t xml:space="preserve">東京都新宿区西新宿６丁目</t>
        </is>
      </c>
      <c r="J94" s="2" t="inlineStr">
        <is>
          <t xml:space="preserve">2008年1月</t>
        </is>
      </c>
      <c r="K94" s="2" t="inlineStr">
        <is>
          <t xml:space="preserve">大江戸線　西新宿五丁目</t>
        </is>
      </c>
      <c r="L94" s="2" t="inlineStr">
        <is>
          <t xml:space="preserve">徒歩　5分</t>
        </is>
      </c>
      <c r="M94" s="2" t="inlineStr">
        <is>
          <t xml:space="preserve">55.16㎡</t>
        </is>
      </c>
      <c r="N94" s="4">
        <v>10500</v>
      </c>
      <c r="O94" s="5">
        <v>629.3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635.5</v>
      </c>
      <c r="AE94" s="5">
        <v>473.9</v>
      </c>
      <c r="AF94" s="5">
        <v>431.6</v>
      </c>
      <c r="AG94" s="5">
        <v>453.5</v>
      </c>
      <c r="AH94" s="5">
        <v>469.1</v>
      </c>
      <c r="AI94" s="5" t="inlineStr">
        <is>
          <t xml:space="preserve">2025-07-18</t>
        </is>
      </c>
      <c r="AJ94" s="5" t="inlineStr">
        <is>
          <t xml:space="preserve">2025-07-13</t>
        </is>
      </c>
      <c r="AK94" s="2" t="inlineStr">
        <is>
          <t xml:space="preserve">2025-07-13</t>
        </is>
      </c>
      <c r="AL94" s="2" t="inlineStr">
        <is>
          <t xml:space="preserve">2025-07-13</t>
        </is>
      </c>
      <c r="AM94" s="2" t="inlineStr">
        <is>
          <t xml:space="preserve">2025-07-13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100133260663</t>
        </is>
      </c>
      <c r="G95" s="2" t="inlineStr">
        <is>
          <t xml:space="preserve">ＷコンフォートタワーズＷＥＳＴ</t>
        </is>
      </c>
      <c r="H95" s="2" t="inlineStr">
        <is>
          <t xml:space="preserve">東京都</t>
        </is>
      </c>
      <c r="I95" s="2" t="inlineStr">
        <is>
          <t xml:space="preserve">東京都江東区東雲１丁目</t>
        </is>
      </c>
      <c r="J95" s="2" t="inlineStr">
        <is>
          <t xml:space="preserve">2005年2月</t>
        </is>
      </c>
      <c r="K95" s="2" t="inlineStr">
        <is>
          <t xml:space="preserve">有楽町線　辰巳</t>
        </is>
      </c>
      <c r="L95" s="2" t="inlineStr">
        <is>
          <t xml:space="preserve">徒歩　8分</t>
        </is>
      </c>
      <c r="M95" s="2" t="inlineStr">
        <is>
          <t xml:space="preserve">85.35㎡</t>
        </is>
      </c>
      <c r="N95" s="4">
        <v>10400</v>
      </c>
      <c r="O95" s="5">
        <v>402.9</v>
      </c>
      <c r="P95" s="5">
        <f>AVERAGE(R95:T95)</f>
      </c>
      <c r="Q95" s="5">
        <f>MAX(R95:V95)</f>
      </c>
      <c r="R95" s="5">
        <v>391.9</v>
      </c>
      <c r="S95" s="5">
        <v>318.7</v>
      </c>
      <c r="T95" s="5">
        <v>327.1</v>
      </c>
      <c r="U95" s="5">
        <v>314.6</v>
      </c>
      <c r="V95" s="5">
        <v>290</v>
      </c>
      <c r="W95" s="2" t="inlineStr">
        <is>
          <t xml:space="preserve">2025-03-10</t>
        </is>
      </c>
      <c r="X95" s="2" t="inlineStr">
        <is>
          <t xml:space="preserve">2024-06-29</t>
        </is>
      </c>
      <c r="Y95" s="2" t="inlineStr">
        <is>
          <t xml:space="preserve">2024-04-13</t>
        </is>
      </c>
      <c r="Z95" s="2" t="inlineStr">
        <is>
          <t xml:space="preserve">2023-06-04</t>
        </is>
      </c>
      <c r="AA95" s="2" t="inlineStr">
        <is>
          <t xml:space="preserve">2022-01-16</t>
        </is>
      </c>
      <c r="AB95" s="4">
        <f>AVERAGE(AD95:AF95)</f>
      </c>
      <c r="AC95" s="5">
        <f>MAX(AD95:AH95)</f>
      </c>
      <c r="AD95" s="5">
        <v>396.6</v>
      </c>
      <c r="AE95" s="5">
        <v>580.6</v>
      </c>
      <c r="AF95" s="5">
        <v>422.5</v>
      </c>
      <c r="AG95" s="5">
        <v>436.1</v>
      </c>
      <c r="AH95" s="5">
        <v>577.4</v>
      </c>
      <c r="AI95" s="5" t="inlineStr">
        <is>
          <t xml:space="preserve">2025-09-27</t>
        </is>
      </c>
      <c r="AJ95" s="5" t="inlineStr">
        <is>
          <t xml:space="preserve">2025-09-28</t>
        </is>
      </c>
      <c r="AK95" s="2" t="inlineStr">
        <is>
          <t xml:space="preserve">2025-09-27</t>
        </is>
      </c>
      <c r="AL95" s="2" t="inlineStr">
        <is>
          <t xml:space="preserve">2025-09-15</t>
        </is>
      </c>
      <c r="AM95" s="2" t="inlineStr">
        <is>
          <t xml:space="preserve">2025-09-13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>
        <f>AB96/O96</f>
      </c>
      <c r="E96" s="3">
        <f>AC96/O96</f>
      </c>
      <c r="F96" s="2" t="inlineStr">
        <is>
          <t xml:space="preserve">100136131149</t>
        </is>
      </c>
      <c r="G96" s="2" t="inlineStr">
        <is>
          <t xml:space="preserve">コンシェリア西新宿ＴＯＷＥＲ＇Ｓ　ＷＥＳＴ</t>
        </is>
      </c>
      <c r="H96" s="2" t="inlineStr">
        <is>
          <t xml:space="preserve">東京都</t>
        </is>
      </c>
      <c r="I96" s="2" t="inlineStr">
        <is>
          <t xml:space="preserve">東京都新宿区西新宿６丁目</t>
        </is>
      </c>
      <c r="J96" s="2" t="inlineStr">
        <is>
          <t xml:space="preserve">2008年1月</t>
        </is>
      </c>
      <c r="K96" s="2" t="inlineStr">
        <is>
          <t xml:space="preserve">大江戸線　西新宿五丁目</t>
        </is>
      </c>
      <c r="L96" s="2" t="inlineStr">
        <is>
          <t xml:space="preserve">徒歩　6分</t>
        </is>
      </c>
      <c r="M96" s="2" t="inlineStr">
        <is>
          <t xml:space="preserve">55.01㎡</t>
        </is>
      </c>
      <c r="N96" s="4">
        <v>10200</v>
      </c>
      <c r="O96" s="5">
        <v>613</v>
      </c>
      <c r="P96" s="5">
        <f>AVERAGE(R96:T96)</f>
      </c>
      <c r="Q96" s="5">
        <f>MAX(R96:V96)</f>
      </c>
      <c r="R96" s="5">
        <v>510.2</v>
      </c>
      <c r="S96" s="5"/>
      <c r="T96" s="5"/>
      <c r="U96" s="5"/>
      <c r="V96" s="5"/>
      <c r="W96" s="2" t="inlineStr">
        <is>
          <t xml:space="preserve">2022-08-09</t>
        </is>
      </c>
      <c r="X96" s="2"/>
      <c r="Y96" s="2"/>
      <c r="Z96" s="2"/>
      <c r="AA96" s="2"/>
      <c r="AB96" s="4">
        <f>AVERAGE(AD96:AF96)</f>
      </c>
      <c r="AC96" s="5">
        <f>MAX(AD96:AH96)</f>
      </c>
      <c r="AD96" s="5">
        <v>635.5</v>
      </c>
      <c r="AE96" s="5">
        <v>473.9</v>
      </c>
      <c r="AF96" s="5">
        <v>431.6</v>
      </c>
      <c r="AG96" s="5">
        <v>453.5</v>
      </c>
      <c r="AH96" s="5">
        <v>469.1</v>
      </c>
      <c r="AI96" s="5" t="inlineStr">
        <is>
          <t xml:space="preserve">2025-07-18</t>
        </is>
      </c>
      <c r="AJ96" s="5" t="inlineStr">
        <is>
          <t xml:space="preserve">2025-07-13</t>
        </is>
      </c>
      <c r="AK96" s="2" t="inlineStr">
        <is>
          <t xml:space="preserve">2025-07-13</t>
        </is>
      </c>
      <c r="AL96" s="2" t="inlineStr">
        <is>
          <t xml:space="preserve">2025-07-13</t>
        </is>
      </c>
      <c r="AM96" s="2" t="inlineStr">
        <is>
          <t xml:space="preserve">2025-07-13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100134960820</t>
        </is>
      </c>
      <c r="G97" s="2" t="inlineStr">
        <is>
          <t xml:space="preserve">ブリリア有明シティタワー</t>
        </is>
      </c>
      <c r="H97" s="2" t="inlineStr">
        <is>
          <t xml:space="preserve">東京都</t>
        </is>
      </c>
      <c r="I97" s="2" t="inlineStr">
        <is>
          <t xml:space="preserve">東京都江東区有明１丁目</t>
        </is>
      </c>
      <c r="J97" s="2" t="inlineStr">
        <is>
          <t xml:space="preserve">2014年12月</t>
        </is>
      </c>
      <c r="K97" s="2" t="inlineStr">
        <is>
          <t xml:space="preserve">ゆりかもめ　有明テニスの森</t>
        </is>
      </c>
      <c r="L97" s="2" t="inlineStr">
        <is>
          <t xml:space="preserve">徒歩　9分</t>
        </is>
      </c>
      <c r="M97" s="2" t="inlineStr">
        <is>
          <t xml:space="preserve">70.89㎡</t>
        </is>
      </c>
      <c r="N97" s="4">
        <v>10000</v>
      </c>
      <c r="O97" s="5">
        <v>466.4</v>
      </c>
      <c r="P97" s="5">
        <f>AVERAGE(R97:T97)</f>
      </c>
      <c r="Q97" s="5">
        <f>MAX(R97:V97)</f>
      </c>
      <c r="R97" s="5">
        <v>578</v>
      </c>
      <c r="S97" s="5">
        <v>610.9</v>
      </c>
      <c r="T97" s="5">
        <v>514</v>
      </c>
      <c r="U97" s="5">
        <v>492</v>
      </c>
      <c r="V97" s="5">
        <v>495.6</v>
      </c>
      <c r="W97" s="2" t="inlineStr">
        <is>
          <t xml:space="preserve">2025-09-20</t>
        </is>
      </c>
      <c r="X97" s="2" t="inlineStr">
        <is>
          <t xml:space="preserve">2025-08-02</t>
        </is>
      </c>
      <c r="Y97" s="2" t="inlineStr">
        <is>
          <t xml:space="preserve">2025-07-05</t>
        </is>
      </c>
      <c r="Z97" s="2" t="inlineStr">
        <is>
          <t xml:space="preserve">2025-06-29</t>
        </is>
      </c>
      <c r="AA97" s="2" t="inlineStr">
        <is>
          <t xml:space="preserve">2025-06-15</t>
        </is>
      </c>
      <c r="AB97" s="4">
        <f>AVERAGE(AD97:AF97)</f>
      </c>
      <c r="AC97" s="5">
        <f>MAX(AD97:AH97)</f>
      </c>
      <c r="AD97" s="5">
        <v>418.5</v>
      </c>
      <c r="AE97" s="5">
        <v>651.5</v>
      </c>
      <c r="AF97" s="5">
        <v>502</v>
      </c>
      <c r="AG97" s="5">
        <v>585</v>
      </c>
      <c r="AH97" s="5">
        <v>471</v>
      </c>
      <c r="AI97" s="5" t="inlineStr">
        <is>
          <t xml:space="preserve">2025-09-28</t>
        </is>
      </c>
      <c r="AJ97" s="5" t="inlineStr">
        <is>
          <t xml:space="preserve">2025-09-29</t>
        </is>
      </c>
      <c r="AK97" s="2" t="inlineStr">
        <is>
          <t xml:space="preserve">2025-09-19</t>
        </is>
      </c>
      <c r="AL97" s="2" t="inlineStr">
        <is>
          <t xml:space="preserve">2025-09-22</t>
        </is>
      </c>
      <c r="AM97" s="2" t="inlineStr">
        <is>
          <t xml:space="preserve">2025-09-22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100134406379</t>
        </is>
      </c>
      <c r="G98" s="2" t="inlineStr">
        <is>
          <t xml:space="preserve">ステーションツインタワーズ糀谷フロント・ウエスト</t>
        </is>
      </c>
      <c r="H98" s="2" t="inlineStr">
        <is>
          <t xml:space="preserve">東京都</t>
        </is>
      </c>
      <c r="I98" s="2" t="inlineStr">
        <is>
          <t xml:space="preserve">東京都大田区西糀谷４丁目</t>
        </is>
      </c>
      <c r="J98" s="2" t="inlineStr">
        <is>
          <t xml:space="preserve">2016年12月</t>
        </is>
      </c>
      <c r="K98" s="2" t="inlineStr">
        <is>
          <t xml:space="preserve">京急空港線　糀谷</t>
        </is>
      </c>
      <c r="L98" s="2" t="inlineStr">
        <is>
          <t xml:space="preserve">徒歩　2分</t>
        </is>
      </c>
      <c r="M98" s="2" t="inlineStr">
        <is>
          <t xml:space="preserve">73.68㎡</t>
        </is>
      </c>
      <c r="N98" s="4">
        <v>9980</v>
      </c>
      <c r="O98" s="5">
        <v>447.8</v>
      </c>
      <c r="P98" s="5">
        <f>AVERAGE(R98:T98)</f>
      </c>
      <c r="Q98" s="5">
        <f>MAX(R98:V98)</f>
      </c>
      <c r="R98" s="5">
        <v>433.5</v>
      </c>
      <c r="S98" s="5">
        <v>422.2</v>
      </c>
      <c r="T98" s="5">
        <v>403.3</v>
      </c>
      <c r="U98" s="5">
        <v>357.1</v>
      </c>
      <c r="V98" s="5">
        <v>337</v>
      </c>
      <c r="W98" s="2" t="inlineStr">
        <is>
          <t xml:space="preserve">2025-07-22</t>
        </is>
      </c>
      <c r="X98" s="2" t="inlineStr">
        <is>
          <t xml:space="preserve">2024-09-06</t>
        </is>
      </c>
      <c r="Y98" s="2" t="inlineStr">
        <is>
          <t xml:space="preserve">2024-02-06</t>
        </is>
      </c>
      <c r="Z98" s="2" t="inlineStr">
        <is>
          <t xml:space="preserve">2023-04-24</t>
        </is>
      </c>
      <c r="AA98" s="2" t="inlineStr">
        <is>
          <t xml:space="preserve">2023-01-08</t>
        </is>
      </c>
      <c r="AB98" s="4">
        <f>AVERAGE(AD98:AF98)</f>
      </c>
      <c r="AC98" s="5">
        <f>MAX(AD98:AH98)</f>
      </c>
      <c r="AD98" s="5">
        <v>433.5</v>
      </c>
      <c r="AE98" s="5">
        <v>424.7</v>
      </c>
      <c r="AF98" s="5">
        <v>262.8</v>
      </c>
      <c r="AG98" s="5">
        <v>429.9</v>
      </c>
      <c r="AH98" s="5">
        <v>422.2</v>
      </c>
      <c r="AI98" s="5" t="inlineStr">
        <is>
          <t xml:space="preserve">2025-07-22</t>
        </is>
      </c>
      <c r="AJ98" s="5" t="inlineStr">
        <is>
          <t xml:space="preserve">2025-05-18</t>
        </is>
      </c>
      <c r="AK98" s="2" t="inlineStr">
        <is>
          <t xml:space="preserve">2025-01-28</t>
        </is>
      </c>
      <c r="AL98" s="2" t="inlineStr">
        <is>
          <t xml:space="preserve">2025-01-30</t>
        </is>
      </c>
      <c r="AM98" s="2" t="inlineStr">
        <is>
          <t xml:space="preserve">2024-09-06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>
        <f>P99/O99</f>
      </c>
      <c r="C99" s="3">
        <f>Q99/O99</f>
      </c>
      <c r="D99" s="3">
        <f>AB99/O99</f>
      </c>
      <c r="E99" s="3">
        <f>AC99/O99</f>
      </c>
      <c r="F99" s="2" t="inlineStr">
        <is>
          <t xml:space="preserve">100135945560</t>
        </is>
      </c>
      <c r="G99" s="2" t="inlineStr">
        <is>
          <t xml:space="preserve">クリオ西小山</t>
        </is>
      </c>
      <c r="H99" s="2" t="inlineStr">
        <is>
          <t xml:space="preserve">東京都</t>
        </is>
      </c>
      <c r="I99" s="2" t="inlineStr">
        <is>
          <t xml:space="preserve">東京都品川区小山６丁目</t>
        </is>
      </c>
      <c r="J99" s="2" t="inlineStr">
        <is>
          <t xml:space="preserve">2013年3月</t>
        </is>
      </c>
      <c r="K99" s="2" t="inlineStr">
        <is>
          <t xml:space="preserve">目黒線　西小山</t>
        </is>
      </c>
      <c r="L99" s="2" t="inlineStr">
        <is>
          <t xml:space="preserve">徒歩　1分</t>
        </is>
      </c>
      <c r="M99" s="2" t="inlineStr">
        <is>
          <t xml:space="preserve">66.31㎡</t>
        </is>
      </c>
      <c r="N99" s="4">
        <v>9800</v>
      </c>
      <c r="O99" s="5">
        <v>488.6</v>
      </c>
      <c r="P99" s="5">
        <f>AVERAGE(R99:T99)</f>
      </c>
      <c r="Q99" s="5">
        <f>MAX(R99:V99)</f>
      </c>
      <c r="R99" s="5">
        <v>431.3</v>
      </c>
      <c r="S99" s="5">
        <v>463.1</v>
      </c>
      <c r="T99" s="5">
        <v>510.2</v>
      </c>
      <c r="U99" s="5">
        <v>361.4</v>
      </c>
      <c r="V99" s="5">
        <v>373</v>
      </c>
      <c r="W99" s="2" t="inlineStr">
        <is>
          <t xml:space="preserve">2024-02-13</t>
        </is>
      </c>
      <c r="X99" s="2" t="inlineStr">
        <is>
          <t xml:space="preserve">2023-03-12</t>
        </is>
      </c>
      <c r="Y99" s="2" t="inlineStr">
        <is>
          <t xml:space="preserve">2023-02-27</t>
        </is>
      </c>
      <c r="Z99" s="2" t="inlineStr">
        <is>
          <t xml:space="preserve">2020-07-18</t>
        </is>
      </c>
      <c r="AA99" s="2" t="inlineStr">
        <is>
          <t xml:space="preserve">2020-06-20</t>
        </is>
      </c>
      <c r="AB99" s="4">
        <f>AVERAGE(AD99:AF99)</f>
      </c>
      <c r="AC99" s="5">
        <f>MAX(AD99:AH99)</f>
      </c>
      <c r="AD99" s="5">
        <v>482.9</v>
      </c>
      <c r="AE99" s="5">
        <v>431.3</v>
      </c>
      <c r="AF99" s="5">
        <v>463.1</v>
      </c>
      <c r="AG99" s="5">
        <v>510.2</v>
      </c>
      <c r="AH99" s="5">
        <v>361.4</v>
      </c>
      <c r="AI99" s="5" t="inlineStr">
        <is>
          <t xml:space="preserve">2025-03-16</t>
        </is>
      </c>
      <c r="AJ99" s="5" t="inlineStr">
        <is>
          <t xml:space="preserve">2024-02-13</t>
        </is>
      </c>
      <c r="AK99" s="2" t="inlineStr">
        <is>
          <t xml:space="preserve">2023-03-12</t>
        </is>
      </c>
      <c r="AL99" s="2" t="inlineStr">
        <is>
          <t xml:space="preserve">2023-02-27</t>
        </is>
      </c>
      <c r="AM99" s="2" t="inlineStr">
        <is>
          <t xml:space="preserve">2020-07-18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100134009495</t>
        </is>
      </c>
      <c r="G100" s="2" t="inlineStr">
        <is>
          <t xml:space="preserve">ＡＸＡＳＸＥＢＥＣ秋葉原</t>
        </is>
      </c>
      <c r="H100" s="2" t="inlineStr">
        <is>
          <t xml:space="preserve">東京都</t>
        </is>
      </c>
      <c r="I100" s="2" t="inlineStr">
        <is>
          <t xml:space="preserve">東京都千代田区岩本町２丁目</t>
        </is>
      </c>
      <c r="J100" s="2" t="inlineStr">
        <is>
          <t xml:space="preserve">2008年6月</t>
        </is>
      </c>
      <c r="K100" s="2" t="inlineStr">
        <is>
          <t xml:space="preserve">都営新宿線　岩本町</t>
        </is>
      </c>
      <c r="L100" s="2" t="inlineStr">
        <is>
          <t xml:space="preserve">徒歩　7分</t>
        </is>
      </c>
      <c r="M100" s="2" t="inlineStr">
        <is>
          <t xml:space="preserve">51.2㎡</t>
        </is>
      </c>
      <c r="N100" s="4">
        <v>9800</v>
      </c>
      <c r="O100" s="5">
        <v>632.8</v>
      </c>
      <c r="P100" s="5">
        <f>AVERAGE(R100:T100)</f>
      </c>
      <c r="Q100" s="5">
        <f>MAX(R100:V100)</f>
      </c>
      <c r="R100" s="5">
        <v>477.8</v>
      </c>
      <c r="S100" s="5">
        <v>353.9</v>
      </c>
      <c r="T100" s="5">
        <v>316.4</v>
      </c>
      <c r="U100" s="5"/>
      <c r="V100" s="5"/>
      <c r="W100" s="2" t="inlineStr">
        <is>
          <t xml:space="preserve">2024-07-14</t>
        </is>
      </c>
      <c r="X100" s="2" t="inlineStr">
        <is>
          <t xml:space="preserve">2020-12-17</t>
        </is>
      </c>
      <c r="Y100" s="2" t="inlineStr">
        <is>
          <t xml:space="preserve">2018-12-02</t>
        </is>
      </c>
      <c r="Z100" s="2"/>
      <c r="AA100" s="2"/>
      <c r="AB100" s="4">
        <f>AVERAGE(AD100:AF100)</f>
      </c>
      <c r="AC100" s="5">
        <f>MAX(AD100:AH100)</f>
      </c>
      <c r="AD100" s="5">
        <v>727.2</v>
      </c>
      <c r="AE100" s="5">
        <v>490.8</v>
      </c>
      <c r="AF100" s="5">
        <v>477.8</v>
      </c>
      <c r="AG100" s="5">
        <v>377.8</v>
      </c>
      <c r="AH100" s="5">
        <v>359.5</v>
      </c>
      <c r="AI100" s="5" t="inlineStr">
        <is>
          <t xml:space="preserve">2025-03-09</t>
        </is>
      </c>
      <c r="AJ100" s="5" t="inlineStr">
        <is>
          <t xml:space="preserve">2024-11-21</t>
        </is>
      </c>
      <c r="AK100" s="2" t="inlineStr">
        <is>
          <t xml:space="preserve">2024-07-14</t>
        </is>
      </c>
      <c r="AL100" s="2" t="inlineStr">
        <is>
          <t xml:space="preserve">2024-03-03</t>
        </is>
      </c>
      <c r="AM100" s="2" t="inlineStr">
        <is>
          <t xml:space="preserve">2023-06-01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100135664007</t>
        </is>
      </c>
      <c r="G101" s="2" t="inlineStr">
        <is>
          <t xml:space="preserve">オークプレイス豊洲</t>
        </is>
      </c>
      <c r="H101" s="2" t="inlineStr">
        <is>
          <t xml:space="preserve">東京都</t>
        </is>
      </c>
      <c r="I101" s="2" t="inlineStr">
        <is>
          <t xml:space="preserve">東京都江東区豊洲４丁目</t>
        </is>
      </c>
      <c r="J101" s="2" t="inlineStr">
        <is>
          <t xml:space="preserve">2014年2月</t>
        </is>
      </c>
      <c r="K101" s="2" t="inlineStr">
        <is>
          <t xml:space="preserve">有楽町線　豊洲</t>
        </is>
      </c>
      <c r="L101" s="2" t="inlineStr">
        <is>
          <t xml:space="preserve">徒歩　8分</t>
        </is>
      </c>
      <c r="M101" s="2" t="inlineStr">
        <is>
          <t xml:space="preserve">75.19㎡</t>
        </is>
      </c>
      <c r="N101" s="4">
        <v>9700</v>
      </c>
      <c r="O101" s="5">
        <v>426.5</v>
      </c>
      <c r="P101" s="5">
        <f>AVERAGE(R101:T101)</f>
      </c>
      <c r="Q101" s="5">
        <f>MAX(R101:V101)</f>
      </c>
      <c r="R101" s="5">
        <v>442.2</v>
      </c>
      <c r="S101" s="5">
        <v>430</v>
      </c>
      <c r="T101" s="5">
        <v>418.3</v>
      </c>
      <c r="U101" s="5">
        <v>407.3</v>
      </c>
      <c r="V101" s="5">
        <v>362</v>
      </c>
      <c r="W101" s="2" t="inlineStr">
        <is>
          <t xml:space="preserve">2025-04-20</t>
        </is>
      </c>
      <c r="X101" s="2" t="inlineStr">
        <is>
          <t xml:space="preserve">2025-04-21</t>
        </is>
      </c>
      <c r="Y101" s="2" t="inlineStr">
        <is>
          <t xml:space="preserve">2024-11-18</t>
        </is>
      </c>
      <c r="Z101" s="2" t="inlineStr">
        <is>
          <t xml:space="preserve">2024-09-22</t>
        </is>
      </c>
      <c r="AA101" s="2" t="inlineStr">
        <is>
          <t xml:space="preserve">2024-01-14</t>
        </is>
      </c>
      <c r="AB101" s="4">
        <f>AVERAGE(AD101:AF101)</f>
      </c>
      <c r="AC101" s="5">
        <f>MAX(AD101:AH101)</f>
      </c>
      <c r="AD101" s="5">
        <v>592.5</v>
      </c>
      <c r="AE101" s="5">
        <v>524</v>
      </c>
      <c r="AF101" s="5">
        <v>468.9</v>
      </c>
      <c r="AG101" s="5">
        <v>473.8</v>
      </c>
      <c r="AH101" s="5">
        <v>575</v>
      </c>
      <c r="AI101" s="5" t="inlineStr">
        <is>
          <t xml:space="preserve">2025-09-07</t>
        </is>
      </c>
      <c r="AJ101" s="5" t="inlineStr">
        <is>
          <t xml:space="preserve">2025-08-31</t>
        </is>
      </c>
      <c r="AK101" s="2" t="inlineStr">
        <is>
          <t xml:space="preserve">2025-08-25</t>
        </is>
      </c>
      <c r="AL101" s="2" t="inlineStr">
        <is>
          <t xml:space="preserve">2025-08-10</t>
        </is>
      </c>
      <c r="AM101" s="2" t="inlineStr">
        <is>
          <t xml:space="preserve">2025-08-04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100133684367</t>
        </is>
      </c>
      <c r="G102" s="2" t="inlineStr">
        <is>
          <t xml:space="preserve">ドルフ日本橋人形町</t>
        </is>
      </c>
      <c r="H102" s="2" t="inlineStr">
        <is>
          <t xml:space="preserve">東京都</t>
        </is>
      </c>
      <c r="I102" s="2" t="inlineStr">
        <is>
          <t xml:space="preserve">東京都中央区日本橋人形町３丁目</t>
        </is>
      </c>
      <c r="J102" s="2" t="inlineStr">
        <is>
          <t xml:space="preserve">2005年2月</t>
        </is>
      </c>
      <c r="K102" s="2" t="inlineStr">
        <is>
          <t xml:space="preserve">日比谷線　人形町</t>
        </is>
      </c>
      <c r="L102" s="2" t="inlineStr">
        <is>
          <t xml:space="preserve">徒歩　3分</t>
        </is>
      </c>
      <c r="M102" s="2" t="inlineStr">
        <is>
          <t xml:space="preserve">62.85㎡</t>
        </is>
      </c>
      <c r="N102" s="4">
        <v>9500</v>
      </c>
      <c r="O102" s="5">
        <v>499.7</v>
      </c>
      <c r="P102" s="5">
        <f>AVERAGE(R102:T102)</f>
      </c>
      <c r="Q102" s="5">
        <f>MAX(R102:V102)</f>
      </c>
      <c r="R102" s="5">
        <v>273.3</v>
      </c>
      <c r="S102" s="5">
        <v>225.3</v>
      </c>
      <c r="T102" s="5">
        <v>221</v>
      </c>
      <c r="U102" s="5">
        <v>225.9</v>
      </c>
      <c r="V102" s="5"/>
      <c r="W102" s="2" t="inlineStr">
        <is>
          <t xml:space="preserve">2015-06-06</t>
        </is>
      </c>
      <c r="X102" s="2" t="inlineStr">
        <is>
          <t xml:space="preserve">2013-03-27</t>
        </is>
      </c>
      <c r="Y102" s="2" t="inlineStr">
        <is>
          <t xml:space="preserve">2012-02-26</t>
        </is>
      </c>
      <c r="Z102" s="2" t="inlineStr">
        <is>
          <t xml:space="preserve">2009-03-29</t>
        </is>
      </c>
      <c r="AA102" s="2"/>
      <c r="AB102" s="4">
        <f>AVERAGE(AD102:AF102)</f>
      </c>
      <c r="AC102" s="5">
        <f>MAX(AD102:AH102)</f>
      </c>
      <c r="AD102" s="5">
        <v>916.3</v>
      </c>
      <c r="AE102" s="5">
        <v>940</v>
      </c>
      <c r="AF102" s="5">
        <v>879.5</v>
      </c>
      <c r="AG102" s="5">
        <v>689.3</v>
      </c>
      <c r="AH102" s="5">
        <v>697.2</v>
      </c>
      <c r="AI102" s="5" t="inlineStr">
        <is>
          <t xml:space="preserve">2025-06-28</t>
        </is>
      </c>
      <c r="AJ102" s="5" t="inlineStr">
        <is>
          <t xml:space="preserve">2025-06-14</t>
        </is>
      </c>
      <c r="AK102" s="2" t="inlineStr">
        <is>
          <t xml:space="preserve">2024-11-30</t>
        </is>
      </c>
      <c r="AL102" s="2" t="inlineStr">
        <is>
          <t xml:space="preserve">2024-11-11</t>
        </is>
      </c>
      <c r="AM102" s="2" t="inlineStr">
        <is>
          <t xml:space="preserve">2024-09-09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>
        <f>AB103/O103</f>
      </c>
      <c r="E103" s="3">
        <f>AC103/O103</f>
      </c>
      <c r="F103" s="2" t="inlineStr">
        <is>
          <t xml:space="preserve">100136097168</t>
        </is>
      </c>
      <c r="G103" s="2" t="inlineStr">
        <is>
          <t xml:space="preserve">ルジェンテ本郷三丁目</t>
        </is>
      </c>
      <c r="H103" s="2" t="inlineStr">
        <is>
          <t xml:space="preserve">東京都</t>
        </is>
      </c>
      <c r="I103" s="2" t="inlineStr">
        <is>
          <t xml:space="preserve">東京都文京区本郷３丁目</t>
        </is>
      </c>
      <c r="J103" s="2" t="inlineStr">
        <is>
          <t xml:space="preserve">2017年4月</t>
        </is>
      </c>
      <c r="K103" s="2" t="inlineStr">
        <is>
          <t xml:space="preserve">丸ノ内線　本郷三丁目</t>
        </is>
      </c>
      <c r="L103" s="2" t="inlineStr">
        <is>
          <t xml:space="preserve">徒歩　5分</t>
        </is>
      </c>
      <c r="M103" s="2" t="inlineStr">
        <is>
          <t xml:space="preserve">56.47㎡</t>
        </is>
      </c>
      <c r="N103" s="4">
        <v>9000</v>
      </c>
      <c r="O103" s="5">
        <v>526.9</v>
      </c>
      <c r="P103" s="5">
        <f>AVERAGE(R103:T103)</f>
      </c>
      <c r="Q103" s="5">
        <f>MAX(R103:V103)</f>
      </c>
      <c r="R103" s="5">
        <v>409.8</v>
      </c>
      <c r="S103" s="5"/>
      <c r="T103" s="5"/>
      <c r="U103" s="5"/>
      <c r="V103" s="5"/>
      <c r="W103" s="2" t="inlineStr">
        <is>
          <t xml:space="preserve">2021-02-12</t>
        </is>
      </c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801.6</v>
      </c>
      <c r="AE103" s="5">
        <v>717.1</v>
      </c>
      <c r="AF103" s="5">
        <v>579.4</v>
      </c>
      <c r="AG103" s="5">
        <v>691.7</v>
      </c>
      <c r="AH103" s="5">
        <v>625.1</v>
      </c>
      <c r="AI103" s="5" t="inlineStr">
        <is>
          <t xml:space="preserve">2025-09-28</t>
        </is>
      </c>
      <c r="AJ103" s="5" t="inlineStr">
        <is>
          <t xml:space="preserve">2025-08-04</t>
        </is>
      </c>
      <c r="AK103" s="2" t="inlineStr">
        <is>
          <t xml:space="preserve">2025-07-06</t>
        </is>
      </c>
      <c r="AL103" s="2" t="inlineStr">
        <is>
          <t xml:space="preserve">2025-05-21</t>
        </is>
      </c>
      <c r="AM103" s="2" t="inlineStr">
        <is>
          <t xml:space="preserve">2024-11-16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100135782150</t>
        </is>
      </c>
      <c r="G104" s="2" t="inlineStr">
        <is>
          <t xml:space="preserve">シティタワー赤羽テラス</t>
        </is>
      </c>
      <c r="H104" s="2" t="inlineStr">
        <is>
          <t xml:space="preserve">東京都</t>
        </is>
      </c>
      <c r="I104" s="2" t="inlineStr">
        <is>
          <t xml:space="preserve">東京都北区岩淵町</t>
        </is>
      </c>
      <c r="J104" s="2" t="inlineStr">
        <is>
          <t xml:space="preserve">2012年9月</t>
        </is>
      </c>
      <c r="K104" s="2" t="inlineStr">
        <is>
          <t xml:space="preserve">南北線　赤羽岩淵</t>
        </is>
      </c>
      <c r="L104" s="2" t="inlineStr">
        <is>
          <t xml:space="preserve">徒歩　2分</t>
        </is>
      </c>
      <c r="M104" s="2" t="inlineStr">
        <is>
          <t xml:space="preserve">70.51㎡</t>
        </is>
      </c>
      <c r="N104" s="4">
        <v>8980</v>
      </c>
      <c r="O104" s="5">
        <v>421.1</v>
      </c>
      <c r="P104" s="5">
        <f>AVERAGE(R104:T104)</f>
      </c>
      <c r="Q104" s="5">
        <f>MAX(R104:V104)</f>
      </c>
      <c r="R104" s="5">
        <v>410.3</v>
      </c>
      <c r="S104" s="5">
        <v>456.8</v>
      </c>
      <c r="T104" s="5">
        <v>336.2</v>
      </c>
      <c r="U104" s="5">
        <v>341.5</v>
      </c>
      <c r="V104" s="5">
        <v>340.8</v>
      </c>
      <c r="W104" s="2" t="inlineStr">
        <is>
          <t xml:space="preserve">2025-07-07</t>
        </is>
      </c>
      <c r="X104" s="2" t="inlineStr">
        <is>
          <t xml:space="preserve">2025-04-13</t>
        </is>
      </c>
      <c r="Y104" s="2" t="inlineStr">
        <is>
          <t xml:space="preserve">2025-01-26</t>
        </is>
      </c>
      <c r="Z104" s="2" t="inlineStr">
        <is>
          <t xml:space="preserve">2023-06-24</t>
        </is>
      </c>
      <c r="AA104" s="2" t="inlineStr">
        <is>
          <t xml:space="preserve">2023-05-27</t>
        </is>
      </c>
      <c r="AB104" s="4">
        <f>AVERAGE(AD104:AF104)</f>
      </c>
      <c r="AC104" s="5">
        <f>MAX(AD104:AH104)</f>
      </c>
      <c r="AD104" s="5">
        <v>410.3</v>
      </c>
      <c r="AE104" s="5">
        <v>215.1</v>
      </c>
      <c r="AF104" s="5">
        <v>456.8</v>
      </c>
      <c r="AG104" s="5">
        <v>336.2</v>
      </c>
      <c r="AH104" s="5">
        <v>354.5</v>
      </c>
      <c r="AI104" s="5" t="inlineStr">
        <is>
          <t xml:space="preserve">2025-07-07</t>
        </is>
      </c>
      <c r="AJ104" s="5" t="inlineStr">
        <is>
          <t xml:space="preserve">2025-04-27</t>
        </is>
      </c>
      <c r="AK104" s="2" t="inlineStr">
        <is>
          <t xml:space="preserve">2025-04-13</t>
        </is>
      </c>
      <c r="AL104" s="2" t="inlineStr">
        <is>
          <t xml:space="preserve">2025-01-26</t>
        </is>
      </c>
      <c r="AM104" s="2" t="inlineStr">
        <is>
          <t xml:space="preserve">2024-03-31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100135628396</t>
        </is>
      </c>
      <c r="G105" s="2" t="inlineStr">
        <is>
          <t xml:space="preserve">クレストフォルム東大島</t>
        </is>
      </c>
      <c r="H105" s="2" t="inlineStr">
        <is>
          <t xml:space="preserve">東京都</t>
        </is>
      </c>
      <c r="I105" s="2" t="inlineStr">
        <is>
          <t xml:space="preserve">東京都江東区大島７丁目</t>
        </is>
      </c>
      <c r="J105" s="2" t="inlineStr">
        <is>
          <t xml:space="preserve">2008年5月</t>
        </is>
      </c>
      <c r="K105" s="2" t="inlineStr">
        <is>
          <t xml:space="preserve">都営新宿線　東大島</t>
        </is>
      </c>
      <c r="L105" s="2" t="inlineStr">
        <is>
          <t xml:space="preserve">徒歩　8分</t>
        </is>
      </c>
      <c r="M105" s="2" t="inlineStr">
        <is>
          <t xml:space="preserve">88.98㎡</t>
        </is>
      </c>
      <c r="N105" s="4">
        <v>8900</v>
      </c>
      <c r="O105" s="5">
        <v>330.7</v>
      </c>
      <c r="P105" s="5">
        <f>AVERAGE(R105:T105)</f>
      </c>
      <c r="Q105" s="5">
        <f>MAX(R105:V105)</f>
      </c>
      <c r="R105" s="5">
        <v>263.3</v>
      </c>
      <c r="S105" s="5">
        <v>231.9</v>
      </c>
      <c r="T105" s="5">
        <v>189</v>
      </c>
      <c r="U105" s="5">
        <v>220.7</v>
      </c>
      <c r="V105" s="5">
        <v>221.6</v>
      </c>
      <c r="W105" s="2" t="inlineStr">
        <is>
          <t xml:space="preserve">2025-03-16</t>
        </is>
      </c>
      <c r="X105" s="2" t="inlineStr">
        <is>
          <t xml:space="preserve">2024-09-14</t>
        </is>
      </c>
      <c r="Y105" s="2" t="inlineStr">
        <is>
          <t xml:space="preserve">2023-07-30</t>
        </is>
      </c>
      <c r="Z105" s="2" t="inlineStr">
        <is>
          <t xml:space="preserve">2023-07-22</t>
        </is>
      </c>
      <c r="AA105" s="2" t="inlineStr">
        <is>
          <t xml:space="preserve">2023-06-10</t>
        </is>
      </c>
      <c r="AB105" s="4">
        <f>AVERAGE(AD105:AF105)</f>
      </c>
      <c r="AC105" s="5">
        <f>MAX(AD105:AH105)</f>
      </c>
      <c r="AD105" s="5">
        <v>372.1</v>
      </c>
      <c r="AE105" s="5">
        <v>263.3</v>
      </c>
      <c r="AF105" s="5">
        <v>356.9</v>
      </c>
      <c r="AG105" s="5">
        <v>231.9</v>
      </c>
      <c r="AH105" s="5">
        <v>336.1</v>
      </c>
      <c r="AI105" s="5" t="inlineStr">
        <is>
          <t xml:space="preserve">2025-07-05</t>
        </is>
      </c>
      <c r="AJ105" s="5" t="inlineStr">
        <is>
          <t xml:space="preserve">2025-03-16</t>
        </is>
      </c>
      <c r="AK105" s="2" t="inlineStr">
        <is>
          <t xml:space="preserve">2024-11-24</t>
        </is>
      </c>
      <c r="AL105" s="2" t="inlineStr">
        <is>
          <t xml:space="preserve">2024-09-14</t>
        </is>
      </c>
      <c r="AM105" s="2" t="inlineStr">
        <is>
          <t xml:space="preserve">2023-12-15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100136166189</t>
        </is>
      </c>
      <c r="G106" s="2" t="inlineStr">
        <is>
          <t xml:space="preserve">ピアース乃木坂</t>
        </is>
      </c>
      <c r="H106" s="2" t="inlineStr">
        <is>
          <t xml:space="preserve">東京都</t>
        </is>
      </c>
      <c r="I106" s="2" t="inlineStr">
        <is>
          <t xml:space="preserve">東京都港区赤坂７丁目</t>
        </is>
      </c>
      <c r="J106" s="2" t="inlineStr">
        <is>
          <t xml:space="preserve">2004年9月</t>
        </is>
      </c>
      <c r="K106" s="2" t="inlineStr">
        <is>
          <t xml:space="preserve">千代田線　赤坂</t>
        </is>
      </c>
      <c r="L106" s="2" t="inlineStr">
        <is>
          <t xml:space="preserve">徒歩　6分</t>
        </is>
      </c>
      <c r="M106" s="2" t="inlineStr">
        <is>
          <t xml:space="preserve">52.01㎡</t>
        </is>
      </c>
      <c r="N106" s="4">
        <v>8700</v>
      </c>
      <c r="O106" s="5">
        <v>553</v>
      </c>
      <c r="P106" s="5">
        <f>AVERAGE(R106:T106)</f>
      </c>
      <c r="Q106" s="5">
        <f>MAX(R106:V106)</f>
      </c>
      <c r="R106" s="5">
        <v>420.5</v>
      </c>
      <c r="S106" s="5">
        <v>329.8</v>
      </c>
      <c r="T106" s="5">
        <v>292.9</v>
      </c>
      <c r="U106" s="5">
        <v>334</v>
      </c>
      <c r="V106" s="5">
        <v>317.6</v>
      </c>
      <c r="W106" s="2" t="inlineStr">
        <is>
          <t xml:space="preserve">2018-01-07</t>
        </is>
      </c>
      <c r="X106" s="2" t="inlineStr">
        <is>
          <t xml:space="preserve">2014-10-13</t>
        </is>
      </c>
      <c r="Y106" s="2" t="inlineStr">
        <is>
          <t xml:space="preserve">2013-05-18</t>
        </is>
      </c>
      <c r="Z106" s="2" t="inlineStr">
        <is>
          <t xml:space="preserve">2009-08-30</t>
        </is>
      </c>
      <c r="AA106" s="2" t="inlineStr">
        <is>
          <t xml:space="preserve">2009-08-11</t>
        </is>
      </c>
      <c r="AB106" s="4">
        <f>AVERAGE(AD106:AF106)</f>
      </c>
      <c r="AC106" s="5">
        <f>MAX(AD106:AH106)</f>
      </c>
      <c r="AD106" s="5">
        <v>738.7</v>
      </c>
      <c r="AE106" s="5">
        <v>799.2</v>
      </c>
      <c r="AF106" s="5">
        <v>383</v>
      </c>
      <c r="AG106" s="5">
        <v>372.7</v>
      </c>
      <c r="AH106" s="5">
        <v>418</v>
      </c>
      <c r="AI106" s="5" t="inlineStr">
        <is>
          <t xml:space="preserve">2025-05-26</t>
        </is>
      </c>
      <c r="AJ106" s="5" t="inlineStr">
        <is>
          <t xml:space="preserve">2024-11-25</t>
        </is>
      </c>
      <c r="AK106" s="2" t="inlineStr">
        <is>
          <t xml:space="preserve">2023-04-28</t>
        </is>
      </c>
      <c r="AL106" s="2" t="inlineStr">
        <is>
          <t xml:space="preserve">2022-07-31</t>
        </is>
      </c>
      <c r="AM106" s="2" t="inlineStr">
        <is>
          <t xml:space="preserve">2022-05-14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100136090704</t>
        </is>
      </c>
      <c r="G107" s="2" t="inlineStr">
        <is>
          <t xml:space="preserve">オープンレジデンシア吉祥寺御殿山</t>
        </is>
      </c>
      <c r="H107" s="2" t="inlineStr">
        <is>
          <t xml:space="preserve">東京都</t>
        </is>
      </c>
      <c r="I107" s="2" t="inlineStr">
        <is>
          <t xml:space="preserve">東京都武蔵野市御殿山１丁目</t>
        </is>
      </c>
      <c r="J107" s="2" t="inlineStr">
        <is>
          <t xml:space="preserve">2018年4月</t>
        </is>
      </c>
      <c r="K107" s="2" t="inlineStr">
        <is>
          <t xml:space="preserve">井の頭線　吉祥寺</t>
        </is>
      </c>
      <c r="L107" s="2" t="inlineStr">
        <is>
          <t xml:space="preserve">徒歩　6分</t>
        </is>
      </c>
      <c r="M107" s="2" t="inlineStr">
        <is>
          <t xml:space="preserve">60.38㎡</t>
        </is>
      </c>
      <c r="N107" s="4">
        <v>8690</v>
      </c>
      <c r="O107" s="5">
        <v>475.8</v>
      </c>
      <c r="P107" s="5">
        <f>AVERAGE(R107:T107)</f>
      </c>
      <c r="Q107" s="5">
        <f>MAX(R107:V107)</f>
      </c>
      <c r="R107" s="5">
        <v>790.5</v>
      </c>
      <c r="S107" s="5">
        <v>606.1</v>
      </c>
      <c r="T107" s="5">
        <v>526.1</v>
      </c>
      <c r="U107" s="5">
        <v>440.8</v>
      </c>
      <c r="V107" s="5"/>
      <c r="W107" s="2" t="inlineStr">
        <is>
          <t xml:space="preserve">2025-02-17</t>
        </is>
      </c>
      <c r="X107" s="2" t="inlineStr">
        <is>
          <t xml:space="preserve">2025-01-27</t>
        </is>
      </c>
      <c r="Y107" s="2" t="inlineStr">
        <is>
          <t xml:space="preserve">2024-10-13</t>
        </is>
      </c>
      <c r="Z107" s="2" t="inlineStr">
        <is>
          <t xml:space="preserve">2024-09-20</t>
        </is>
      </c>
      <c r="AA107" s="2"/>
      <c r="AB107" s="4">
        <f>AVERAGE(AD107:AF107)</f>
      </c>
      <c r="AC107" s="5">
        <f>MAX(AD107:AH107)</f>
      </c>
      <c r="AD107" s="5">
        <v>660.8</v>
      </c>
      <c r="AE107" s="5">
        <v>790.5</v>
      </c>
      <c r="AF107" s="5">
        <v>606.1</v>
      </c>
      <c r="AG107" s="5">
        <v>526.1</v>
      </c>
      <c r="AH107" s="5">
        <v>440.8</v>
      </c>
      <c r="AI107" s="5" t="inlineStr">
        <is>
          <t xml:space="preserve">2025-09-29</t>
        </is>
      </c>
      <c r="AJ107" s="5" t="inlineStr">
        <is>
          <t xml:space="preserve">2025-02-17</t>
        </is>
      </c>
      <c r="AK107" s="2" t="inlineStr">
        <is>
          <t xml:space="preserve">2025-01-27</t>
        </is>
      </c>
      <c r="AL107" s="2" t="inlineStr">
        <is>
          <t xml:space="preserve">2024-10-13</t>
        </is>
      </c>
      <c r="AM107" s="2" t="inlineStr">
        <is>
          <t xml:space="preserve">2024-09-20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>
        <f>AB108/O108</f>
      </c>
      <c r="E108" s="3">
        <f>AC108/O108</f>
      </c>
      <c r="F108" s="2" t="inlineStr">
        <is>
          <t xml:space="preserve">100135951907</t>
        </is>
      </c>
      <c r="G108" s="2" t="inlineStr">
        <is>
          <t xml:space="preserve">シティハウス平井ブリーズレジデンス</t>
        </is>
      </c>
      <c r="H108" s="2" t="inlineStr">
        <is>
          <t xml:space="preserve">東京都</t>
        </is>
      </c>
      <c r="I108" s="2" t="inlineStr">
        <is>
          <t xml:space="preserve">東京都江戸川区平井６丁目</t>
        </is>
      </c>
      <c r="J108" s="2" t="inlineStr">
        <is>
          <t xml:space="preserve">2023年1月</t>
        </is>
      </c>
      <c r="K108" s="2" t="inlineStr">
        <is>
          <t xml:space="preserve">総武中央線　平井</t>
        </is>
      </c>
      <c r="L108" s="2" t="inlineStr">
        <is>
          <t xml:space="preserve">徒歩　8分</t>
        </is>
      </c>
      <c r="M108" s="2" t="inlineStr">
        <is>
          <t xml:space="preserve">70.42㎡</t>
        </is>
      </c>
      <c r="N108" s="4">
        <v>8680</v>
      </c>
      <c r="O108" s="5">
        <v>407.5</v>
      </c>
      <c r="P108" s="5">
        <f>AVERAGE(R108:T108)</f>
      </c>
      <c r="Q108" s="5">
        <f>MAX(R108:V108)</f>
      </c>
      <c r="R108" s="5">
        <v>352.6</v>
      </c>
      <c r="S108" s="5">
        <v>337.1</v>
      </c>
      <c r="T108" s="5"/>
      <c r="U108" s="5"/>
      <c r="V108" s="5"/>
      <c r="W108" s="2" t="inlineStr">
        <is>
          <t xml:space="preserve">2025-07-26</t>
        </is>
      </c>
      <c r="X108" s="2" t="inlineStr">
        <is>
          <t xml:space="preserve">2024-02-24</t>
        </is>
      </c>
      <c r="Y108" s="2"/>
      <c r="Z108" s="2"/>
      <c r="AA108" s="2"/>
      <c r="AB108" s="4">
        <f>AVERAGE(AD108:AF108)</f>
      </c>
      <c r="AC108" s="5">
        <f>MAX(AD108:AH108)</f>
      </c>
      <c r="AD108" s="5">
        <v>380.2</v>
      </c>
      <c r="AE108" s="5">
        <v>357.3</v>
      </c>
      <c r="AF108" s="5">
        <v>352.6</v>
      </c>
      <c r="AG108" s="5">
        <v>337.8</v>
      </c>
      <c r="AH108" s="5">
        <v>242.8</v>
      </c>
      <c r="AI108" s="5" t="inlineStr">
        <is>
          <t xml:space="preserve">2025-09-28</t>
        </is>
      </c>
      <c r="AJ108" s="5" t="inlineStr">
        <is>
          <t xml:space="preserve">2025-07-26</t>
        </is>
      </c>
      <c r="AK108" s="2" t="inlineStr">
        <is>
          <t xml:space="preserve">2025-07-26</t>
        </is>
      </c>
      <c r="AL108" s="2" t="inlineStr">
        <is>
          <t xml:space="preserve">2025-01-31</t>
        </is>
      </c>
      <c r="AM108" s="2" t="inlineStr">
        <is>
          <t xml:space="preserve">2025-01-31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>
        <f>AB109/O109</f>
      </c>
      <c r="E109" s="3">
        <f>AC109/O109</f>
      </c>
      <c r="F109" s="2" t="inlineStr">
        <is>
          <t xml:space="preserve">100132761221</t>
        </is>
      </c>
      <c r="G109" s="2" t="inlineStr">
        <is>
          <t xml:space="preserve">アルティザ東銀座</t>
        </is>
      </c>
      <c r="H109" s="2" t="inlineStr">
        <is>
          <t xml:space="preserve">東京都</t>
        </is>
      </c>
      <c r="I109" s="2" t="inlineStr">
        <is>
          <t xml:space="preserve">東京都中央区築地１丁目</t>
        </is>
      </c>
      <c r="J109" s="2" t="inlineStr">
        <is>
          <t xml:space="preserve">2015年9月</t>
        </is>
      </c>
      <c r="K109" s="2" t="inlineStr">
        <is>
          <t xml:space="preserve">有楽町線　新富町</t>
        </is>
      </c>
      <c r="L109" s="2" t="inlineStr">
        <is>
          <t xml:space="preserve">徒歩　1分</t>
        </is>
      </c>
      <c r="M109" s="2" t="inlineStr">
        <is>
          <t xml:space="preserve">50.06㎡</t>
        </is>
      </c>
      <c r="N109" s="4">
        <v>8500</v>
      </c>
      <c r="O109" s="5">
        <v>561.4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>
        <f>AVERAGE(AD109:AF109)</f>
      </c>
      <c r="AC109" s="5">
        <f>MAX(AD109:AH109)</f>
      </c>
      <c r="AD109" s="5">
        <v>713.8</v>
      </c>
      <c r="AE109" s="5">
        <v>467.5</v>
      </c>
      <c r="AF109" s="5">
        <v>601.9</v>
      </c>
      <c r="AG109" s="5">
        <v>625.9</v>
      </c>
      <c r="AH109" s="5">
        <v>457.4</v>
      </c>
      <c r="AI109" s="5" t="inlineStr">
        <is>
          <t xml:space="preserve">2025-02-06</t>
        </is>
      </c>
      <c r="AJ109" s="5" t="inlineStr">
        <is>
          <t xml:space="preserve">2024-08-30</t>
        </is>
      </c>
      <c r="AK109" s="2" t="inlineStr">
        <is>
          <t xml:space="preserve">2024-05-11</t>
        </is>
      </c>
      <c r="AL109" s="2" t="inlineStr">
        <is>
          <t xml:space="preserve">2023-10-20</t>
        </is>
      </c>
      <c r="AM109" s="2" t="inlineStr">
        <is>
          <t xml:space="preserve">2023-09-23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100136148055</t>
        </is>
      </c>
      <c r="G110" s="2" t="inlineStr">
        <is>
          <t xml:space="preserve">オープンレジデンス目白</t>
        </is>
      </c>
      <c r="H110" s="2" t="inlineStr">
        <is>
          <t xml:space="preserve">東京都</t>
        </is>
      </c>
      <c r="I110" s="2" t="inlineStr">
        <is>
          <t xml:space="preserve">東京都豊島区目白４丁目</t>
        </is>
      </c>
      <c r="J110" s="2" t="inlineStr">
        <is>
          <t xml:space="preserve">2012年9月</t>
        </is>
      </c>
      <c r="K110" s="2" t="inlineStr">
        <is>
          <t xml:space="preserve">山手線　目白</t>
        </is>
      </c>
      <c r="L110" s="2" t="inlineStr">
        <is>
          <t xml:space="preserve">徒歩　7分</t>
        </is>
      </c>
      <c r="M110" s="2" t="inlineStr">
        <is>
          <t xml:space="preserve">74.36㎡</t>
        </is>
      </c>
      <c r="N110" s="4">
        <v>8400</v>
      </c>
      <c r="O110" s="5">
        <v>373.5</v>
      </c>
      <c r="P110" s="5">
        <f>AVERAGE(R110:T110)</f>
      </c>
      <c r="Q110" s="5">
        <f>MAX(R110:V110)</f>
      </c>
      <c r="R110" s="5">
        <v>424.3</v>
      </c>
      <c r="S110" s="5">
        <v>280.2</v>
      </c>
      <c r="T110" s="5"/>
      <c r="U110" s="5"/>
      <c r="V110" s="5"/>
      <c r="W110" s="2" t="inlineStr">
        <is>
          <t xml:space="preserve">2025-04-12</t>
        </is>
      </c>
      <c r="X110" s="2" t="inlineStr">
        <is>
          <t xml:space="preserve">2022-07-23</t>
        </is>
      </c>
      <c r="Y110" s="2"/>
      <c r="Z110" s="2"/>
      <c r="AA110" s="2"/>
      <c r="AB110" s="4">
        <f>AVERAGE(AD110:AF110)</f>
      </c>
      <c r="AC110" s="5">
        <f>MAX(AD110:AH110)</f>
      </c>
      <c r="AD110" s="5">
        <v>579.8</v>
      </c>
      <c r="AE110" s="5">
        <v>456.3</v>
      </c>
      <c r="AF110" s="5">
        <v>424.3</v>
      </c>
      <c r="AG110" s="5">
        <v>233</v>
      </c>
      <c r="AH110" s="5">
        <v>280.2</v>
      </c>
      <c r="AI110" s="5" t="inlineStr">
        <is>
          <t xml:space="preserve">2025-07-26</t>
        </is>
      </c>
      <c r="AJ110" s="5" t="inlineStr">
        <is>
          <t xml:space="preserve">2025-06-01</t>
        </is>
      </c>
      <c r="AK110" s="2" t="inlineStr">
        <is>
          <t xml:space="preserve">2025-04-12</t>
        </is>
      </c>
      <c r="AL110" s="2" t="inlineStr">
        <is>
          <t xml:space="preserve">2022-12-25</t>
        </is>
      </c>
      <c r="AM110" s="2" t="inlineStr">
        <is>
          <t xml:space="preserve">2022-07-23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100136069993</t>
        </is>
      </c>
      <c r="G111" s="2" t="inlineStr">
        <is>
          <t xml:space="preserve">オープンレジデンシア日暮里ｅｓｔ</t>
        </is>
      </c>
      <c r="H111" s="2" t="inlineStr">
        <is>
          <t xml:space="preserve">東京都</t>
        </is>
      </c>
      <c r="I111" s="2" t="inlineStr">
        <is>
          <t xml:space="preserve">東京都荒川区東日暮里５丁目</t>
        </is>
      </c>
      <c r="J111" s="2" t="inlineStr">
        <is>
          <t xml:space="preserve">2018年2月</t>
        </is>
      </c>
      <c r="K111" s="2" t="inlineStr">
        <is>
          <t xml:space="preserve">山手線　鶯谷</t>
        </is>
      </c>
      <c r="L111" s="2" t="inlineStr">
        <is>
          <t xml:space="preserve">徒歩　5分</t>
        </is>
      </c>
      <c r="M111" s="2" t="inlineStr">
        <is>
          <t xml:space="preserve">64.21㎡</t>
        </is>
      </c>
      <c r="N111" s="4">
        <v>8400</v>
      </c>
      <c r="O111" s="5">
        <v>432.5</v>
      </c>
      <c r="P111" s="5">
        <f>AVERAGE(R111:T111)</f>
      </c>
      <c r="Q111" s="5">
        <f>MAX(R111:V111)</f>
      </c>
      <c r="R111" s="5">
        <v>441.8</v>
      </c>
      <c r="S111" s="5">
        <v>302.8</v>
      </c>
      <c r="T111" s="5">
        <v>303.8</v>
      </c>
      <c r="U111" s="5">
        <v>287.3</v>
      </c>
      <c r="V111" s="5">
        <v>290.9</v>
      </c>
      <c r="W111" s="2" t="inlineStr">
        <is>
          <t xml:space="preserve">2025-07-20</t>
        </is>
      </c>
      <c r="X111" s="2" t="inlineStr">
        <is>
          <t xml:space="preserve">2022-08-27</t>
        </is>
      </c>
      <c r="Y111" s="2" t="inlineStr">
        <is>
          <t xml:space="preserve">2022-07-08</t>
        </is>
      </c>
      <c r="Z111" s="2" t="inlineStr">
        <is>
          <t xml:space="preserve">2021-05-14</t>
        </is>
      </c>
      <c r="AA111" s="2" t="inlineStr">
        <is>
          <t xml:space="preserve">2020-02-04</t>
        </is>
      </c>
      <c r="AB111" s="4">
        <f>AVERAGE(AD111:AF111)</f>
      </c>
      <c r="AC111" s="5">
        <f>MAX(AD111:AH111)</f>
      </c>
      <c r="AD111" s="5">
        <v>457</v>
      </c>
      <c r="AE111" s="5">
        <v>441.8</v>
      </c>
      <c r="AF111" s="5">
        <v>507</v>
      </c>
      <c r="AG111" s="5">
        <v>486.9</v>
      </c>
      <c r="AH111" s="5">
        <v>333.4</v>
      </c>
      <c r="AI111" s="5" t="inlineStr">
        <is>
          <t xml:space="preserve">2025-08-29</t>
        </is>
      </c>
      <c r="AJ111" s="5" t="inlineStr">
        <is>
          <t xml:space="preserve">2025-07-20</t>
        </is>
      </c>
      <c r="AK111" s="2" t="inlineStr">
        <is>
          <t xml:space="preserve">2025-05-31</t>
        </is>
      </c>
      <c r="AL111" s="2" t="inlineStr">
        <is>
          <t xml:space="preserve">2025-05-09</t>
        </is>
      </c>
      <c r="AM111" s="2" t="inlineStr">
        <is>
          <t xml:space="preserve">2025-04-24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100135782169</t>
        </is>
      </c>
      <c r="G112" s="2" t="inlineStr">
        <is>
          <t xml:space="preserve">ランドステージ浅草橋</t>
        </is>
      </c>
      <c r="H112" s="2" t="inlineStr">
        <is>
          <t xml:space="preserve">東京都</t>
        </is>
      </c>
      <c r="I112" s="2" t="inlineStr">
        <is>
          <t xml:space="preserve">東京都台東区浅草橋３丁目</t>
        </is>
      </c>
      <c r="J112" s="2" t="inlineStr">
        <is>
          <t xml:space="preserve">2008年11月</t>
        </is>
      </c>
      <c r="K112" s="2" t="inlineStr">
        <is>
          <t xml:space="preserve">都営浅草線　浅草橋</t>
        </is>
      </c>
      <c r="L112" s="2" t="inlineStr">
        <is>
          <t xml:space="preserve">徒歩　4分</t>
        </is>
      </c>
      <c r="M112" s="2" t="inlineStr">
        <is>
          <t xml:space="preserve">56.32㎡</t>
        </is>
      </c>
      <c r="N112" s="4">
        <v>8380</v>
      </c>
      <c r="O112" s="5">
        <v>491.9</v>
      </c>
      <c r="P112" s="5">
        <f>AVERAGE(R112:T112)</f>
      </c>
      <c r="Q112" s="5">
        <f>MAX(R112:V112)</f>
      </c>
      <c r="R112" s="5">
        <v>457.7</v>
      </c>
      <c r="S112" s="5">
        <v>267.1</v>
      </c>
      <c r="T112" s="5">
        <v>310</v>
      </c>
      <c r="U112" s="5">
        <v>242.1</v>
      </c>
      <c r="V112" s="5">
        <v>275.5</v>
      </c>
      <c r="W112" s="2" t="inlineStr">
        <is>
          <t xml:space="preserve">2025-04-28</t>
        </is>
      </c>
      <c r="X112" s="2" t="inlineStr">
        <is>
          <t xml:space="preserve">2022-01-18</t>
        </is>
      </c>
      <c r="Y112" s="2" t="inlineStr">
        <is>
          <t xml:space="preserve">2020-11-16</t>
        </is>
      </c>
      <c r="Z112" s="2" t="inlineStr">
        <is>
          <t xml:space="preserve">2019-06-28</t>
        </is>
      </c>
      <c r="AA112" s="2" t="inlineStr">
        <is>
          <t xml:space="preserve">2019-02-21</t>
        </is>
      </c>
      <c r="AB112" s="4">
        <f>AVERAGE(AD112:AF112)</f>
      </c>
      <c r="AC112" s="5">
        <f>MAX(AD112:AH112)</f>
      </c>
      <c r="AD112" s="5">
        <v>457.7</v>
      </c>
      <c r="AE112" s="5">
        <v>396.8</v>
      </c>
      <c r="AF112" s="5">
        <v>419.3</v>
      </c>
      <c r="AG112" s="5">
        <v>368.9</v>
      </c>
      <c r="AH112" s="5">
        <v>383.3</v>
      </c>
      <c r="AI112" s="5" t="inlineStr">
        <is>
          <t xml:space="preserve">2025-04-28</t>
        </is>
      </c>
      <c r="AJ112" s="5" t="inlineStr">
        <is>
          <t xml:space="preserve">2024-04-11</t>
        </is>
      </c>
      <c r="AK112" s="2" t="inlineStr">
        <is>
          <t xml:space="preserve">2024-02-18</t>
        </is>
      </c>
      <c r="AL112" s="2" t="inlineStr">
        <is>
          <t xml:space="preserve">2023-12-22</t>
        </is>
      </c>
      <c r="AM112" s="2" t="inlineStr">
        <is>
          <t xml:space="preserve">2023-12-09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100136110108</t>
        </is>
      </c>
      <c r="G113" s="2" t="inlineStr">
        <is>
          <t xml:space="preserve">レグノ・セレーノ</t>
        </is>
      </c>
      <c r="H113" s="2" t="inlineStr">
        <is>
          <t xml:space="preserve">東京都</t>
        </is>
      </c>
      <c r="I113" s="2" t="inlineStr">
        <is>
          <t xml:space="preserve">東京都新宿区北新宿３丁目</t>
        </is>
      </c>
      <c r="J113" s="2" t="inlineStr">
        <is>
          <t xml:space="preserve">2008年4月</t>
        </is>
      </c>
      <c r="K113" s="2" t="inlineStr">
        <is>
          <t xml:space="preserve">総武中央線　大久保</t>
        </is>
      </c>
      <c r="L113" s="2" t="inlineStr">
        <is>
          <t xml:space="preserve">徒歩　4分</t>
        </is>
      </c>
      <c r="M113" s="2" t="inlineStr">
        <is>
          <t xml:space="preserve">50.08㎡</t>
        </is>
      </c>
      <c r="N113" s="4">
        <v>7880</v>
      </c>
      <c r="O113" s="5">
        <v>520.2</v>
      </c>
      <c r="P113" s="5">
        <f>AVERAGE(R113:T113)</f>
      </c>
      <c r="Q113" s="5">
        <f>MAX(R113:V113)</f>
      </c>
      <c r="R113" s="5">
        <v>460.3</v>
      </c>
      <c r="S113" s="5">
        <v>357.5</v>
      </c>
      <c r="T113" s="5">
        <v>356.6</v>
      </c>
      <c r="U113" s="5">
        <v>289.7</v>
      </c>
      <c r="V113" s="5">
        <v>348.2</v>
      </c>
      <c r="W113" s="2" t="inlineStr">
        <is>
          <t xml:space="preserve">2025-04-25</t>
        </is>
      </c>
      <c r="X113" s="2" t="inlineStr">
        <is>
          <t xml:space="preserve">2022-09-12</t>
        </is>
      </c>
      <c r="Y113" s="2" t="inlineStr">
        <is>
          <t xml:space="preserve">2022-08-22</t>
        </is>
      </c>
      <c r="Z113" s="2" t="inlineStr">
        <is>
          <t xml:space="preserve">2022-04-11</t>
        </is>
      </c>
      <c r="AA113" s="2" t="inlineStr">
        <is>
          <t xml:space="preserve">2021-11-18</t>
        </is>
      </c>
      <c r="AB113" s="4">
        <f>AVERAGE(AD113:AF113)</f>
      </c>
      <c r="AC113" s="5">
        <f>MAX(AD113:AH113)</f>
      </c>
      <c r="AD113" s="5">
        <v>487.9</v>
      </c>
      <c r="AE113" s="5">
        <v>430</v>
      </c>
      <c r="AF113" s="5">
        <v>460.3</v>
      </c>
      <c r="AG113" s="5">
        <v>607.2</v>
      </c>
      <c r="AH113" s="5">
        <v>496.4</v>
      </c>
      <c r="AI113" s="5" t="inlineStr">
        <is>
          <t xml:space="preserve">2025-07-06</t>
        </is>
      </c>
      <c r="AJ113" s="5" t="inlineStr">
        <is>
          <t xml:space="preserve">2025-06-13</t>
        </is>
      </c>
      <c r="AK113" s="2" t="inlineStr">
        <is>
          <t xml:space="preserve">2025-04-25</t>
        </is>
      </c>
      <c r="AL113" s="2" t="inlineStr">
        <is>
          <t xml:space="preserve">2024-12-27</t>
        </is>
      </c>
      <c r="AM113" s="2" t="inlineStr">
        <is>
          <t xml:space="preserve">2024-12-07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100135945497</t>
        </is>
      </c>
      <c r="G114" s="2" t="inlineStr">
        <is>
          <t xml:space="preserve">クレヴィア越中島</t>
        </is>
      </c>
      <c r="H114" s="2" t="inlineStr">
        <is>
          <t xml:space="preserve">東京都</t>
        </is>
      </c>
      <c r="I114" s="2" t="inlineStr">
        <is>
          <t xml:space="preserve">東京都江東区越中島３丁目</t>
        </is>
      </c>
      <c r="J114" s="2" t="inlineStr">
        <is>
          <t xml:space="preserve">2012年2月</t>
        </is>
      </c>
      <c r="K114" s="2" t="inlineStr">
        <is>
          <t xml:space="preserve">京葉線　越中島</t>
        </is>
      </c>
      <c r="L114" s="2" t="inlineStr">
        <is>
          <t xml:space="preserve">徒歩　6分</t>
        </is>
      </c>
      <c r="M114" s="2" t="inlineStr">
        <is>
          <t xml:space="preserve">70.53㎡</t>
        </is>
      </c>
      <c r="N114" s="4">
        <v>7780</v>
      </c>
      <c r="O114" s="5">
        <v>364.7</v>
      </c>
      <c r="P114" s="5">
        <f>AVERAGE(R114:T114)</f>
      </c>
      <c r="Q114" s="5">
        <f>MAX(R114:V114)</f>
      </c>
      <c r="R114" s="5">
        <v>292.2</v>
      </c>
      <c r="S114" s="5">
        <v>282.7</v>
      </c>
      <c r="T114" s="5">
        <v>250</v>
      </c>
      <c r="U114" s="5">
        <v>244.1</v>
      </c>
      <c r="V114" s="5">
        <v>252</v>
      </c>
      <c r="W114" s="2" t="inlineStr">
        <is>
          <t xml:space="preserve">2022-07-31</t>
        </is>
      </c>
      <c r="X114" s="2" t="inlineStr">
        <is>
          <t xml:space="preserve">2022-05-14</t>
        </is>
      </c>
      <c r="Y114" s="2" t="inlineStr">
        <is>
          <t xml:space="preserve">2021-03-14</t>
        </is>
      </c>
      <c r="Z114" s="2" t="inlineStr">
        <is>
          <t xml:space="preserve">2020-08-29</t>
        </is>
      </c>
      <c r="AA114" s="2" t="inlineStr">
        <is>
          <t xml:space="preserve">2019-06-20</t>
        </is>
      </c>
      <c r="AB114" s="4">
        <f>AVERAGE(AD114:AF114)</f>
      </c>
      <c r="AC114" s="5">
        <f>MAX(AD114:AH114)</f>
      </c>
      <c r="AD114" s="5">
        <v>499.1</v>
      </c>
      <c r="AE114" s="5">
        <v>347</v>
      </c>
      <c r="AF114" s="5">
        <v>292.2</v>
      </c>
      <c r="AG114" s="5">
        <v>340.7</v>
      </c>
      <c r="AH114" s="5">
        <v>337.3</v>
      </c>
      <c r="AI114" s="5" t="inlineStr">
        <is>
          <t xml:space="preserve">2025-06-29</t>
        </is>
      </c>
      <c r="AJ114" s="5" t="inlineStr">
        <is>
          <t xml:space="preserve">2023-10-14</t>
        </is>
      </c>
      <c r="AK114" s="2" t="inlineStr">
        <is>
          <t xml:space="preserve">2022-07-31</t>
        </is>
      </c>
      <c r="AL114" s="2" t="inlineStr">
        <is>
          <t xml:space="preserve">2022-07-30</t>
        </is>
      </c>
      <c r="AM114" s="2" t="inlineStr">
        <is>
          <t xml:space="preserve">2022-07-24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100135399796</t>
        </is>
      </c>
      <c r="G115" s="2" t="inlineStr">
        <is>
          <t xml:space="preserve">オーベルグランディオ品川勝島</t>
        </is>
      </c>
      <c r="H115" s="2" t="inlineStr">
        <is>
          <t xml:space="preserve">東京都</t>
        </is>
      </c>
      <c r="I115" s="2" t="inlineStr">
        <is>
          <t xml:space="preserve">東京都品川区勝島１丁目</t>
        </is>
      </c>
      <c r="J115" s="2" t="inlineStr">
        <is>
          <t xml:space="preserve">2017年1月</t>
        </is>
      </c>
      <c r="K115" s="2" t="inlineStr">
        <is>
          <t xml:space="preserve">京浜急行線　立会川</t>
        </is>
      </c>
      <c r="L115" s="2" t="inlineStr">
        <is>
          <t xml:space="preserve">徒歩　11分</t>
        </is>
      </c>
      <c r="M115" s="2" t="inlineStr">
        <is>
          <t xml:space="preserve">71.46㎡</t>
        </is>
      </c>
      <c r="N115" s="4">
        <v>7700</v>
      </c>
      <c r="O115" s="5">
        <v>356.3</v>
      </c>
      <c r="P115" s="5">
        <f>AVERAGE(R115:T115)</f>
      </c>
      <c r="Q115" s="5">
        <f>MAX(R115:V115)</f>
      </c>
      <c r="R115" s="5">
        <v>367.3</v>
      </c>
      <c r="S115" s="5">
        <v>370.8</v>
      </c>
      <c r="T115" s="5">
        <v>377</v>
      </c>
      <c r="U115" s="5">
        <v>316.9</v>
      </c>
      <c r="V115" s="5">
        <v>338.2</v>
      </c>
      <c r="W115" s="2" t="inlineStr">
        <is>
          <t xml:space="preserve">2025-04-19</t>
        </is>
      </c>
      <c r="X115" s="2" t="inlineStr">
        <is>
          <t xml:space="preserve">2025-02-16</t>
        </is>
      </c>
      <c r="Y115" s="2" t="inlineStr">
        <is>
          <t xml:space="preserve">2024-10-26</t>
        </is>
      </c>
      <c r="Z115" s="2" t="inlineStr">
        <is>
          <t xml:space="preserve">2024-08-26</t>
        </is>
      </c>
      <c r="AA115" s="2" t="inlineStr">
        <is>
          <t xml:space="preserve">2024-08-27</t>
        </is>
      </c>
      <c r="AB115" s="4">
        <f>AVERAGE(AD115:AF115)</f>
      </c>
      <c r="AC115" s="5">
        <f>MAX(AD115:AH115)</f>
      </c>
      <c r="AD115" s="5">
        <v>372.7</v>
      </c>
      <c r="AE115" s="5">
        <v>385.3</v>
      </c>
      <c r="AF115" s="5">
        <v>366.7</v>
      </c>
      <c r="AG115" s="5">
        <v>372.1</v>
      </c>
      <c r="AH115" s="5">
        <v>410.8</v>
      </c>
      <c r="AI115" s="5" t="inlineStr">
        <is>
          <t xml:space="preserve">2025-09-23</t>
        </is>
      </c>
      <c r="AJ115" s="5" t="inlineStr">
        <is>
          <t xml:space="preserve">2025-08-09</t>
        </is>
      </c>
      <c r="AK115" s="2" t="inlineStr">
        <is>
          <t xml:space="preserve">2025-07-22</t>
        </is>
      </c>
      <c r="AL115" s="2" t="inlineStr">
        <is>
          <t xml:space="preserve">2025-06-28</t>
        </is>
      </c>
      <c r="AM115" s="2" t="inlineStr">
        <is>
          <t xml:space="preserve">2025-06-15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100136095293</t>
        </is>
      </c>
      <c r="G116" s="2" t="inlineStr">
        <is>
          <t xml:space="preserve">スカイティアラウエスト</t>
        </is>
      </c>
      <c r="H116" s="2" t="inlineStr">
        <is>
          <t xml:space="preserve">東京都</t>
        </is>
      </c>
      <c r="I116" s="2" t="inlineStr">
        <is>
          <t xml:space="preserve">東京都板橋区小豆沢１丁目</t>
        </is>
      </c>
      <c r="J116" s="2" t="inlineStr">
        <is>
          <t xml:space="preserve">2015年4月</t>
        </is>
      </c>
      <c r="K116" s="2" t="inlineStr">
        <is>
          <t xml:space="preserve">都営三田線　志村坂上</t>
        </is>
      </c>
      <c r="L116" s="2" t="inlineStr">
        <is>
          <t xml:space="preserve">徒歩　10分</t>
        </is>
      </c>
      <c r="M116" s="2" t="inlineStr">
        <is>
          <t xml:space="preserve">74.47㎡</t>
        </is>
      </c>
      <c r="N116" s="4">
        <v>7480</v>
      </c>
      <c r="O116" s="5">
        <v>332.1</v>
      </c>
      <c r="P116" s="5">
        <f>AVERAGE(R116:T116)</f>
      </c>
      <c r="Q116" s="5">
        <f>MAX(R116:V116)</f>
      </c>
      <c r="R116" s="5">
        <v>294.1</v>
      </c>
      <c r="S116" s="5">
        <v>338.7</v>
      </c>
      <c r="T116" s="5">
        <v>321.9</v>
      </c>
      <c r="U116" s="5">
        <v>294.1</v>
      </c>
      <c r="V116" s="5">
        <v>300.1</v>
      </c>
      <c r="W116" s="2" t="inlineStr">
        <is>
          <t xml:space="preserve">2025-06-15</t>
        </is>
      </c>
      <c r="X116" s="2" t="inlineStr">
        <is>
          <t xml:space="preserve">2025-06-07</t>
        </is>
      </c>
      <c r="Y116" s="2" t="inlineStr">
        <is>
          <t xml:space="preserve">2025-05-31</t>
        </is>
      </c>
      <c r="Z116" s="2" t="inlineStr">
        <is>
          <t xml:space="preserve">2025-03-27</t>
        </is>
      </c>
      <c r="AA116" s="2" t="inlineStr">
        <is>
          <t xml:space="preserve">2025-02-01</t>
        </is>
      </c>
      <c r="AB116" s="4">
        <f>AVERAGE(AD116:AF116)</f>
      </c>
      <c r="AC116" s="5">
        <f>MAX(AD116:AH116)</f>
      </c>
      <c r="AD116" s="5">
        <v>318.1</v>
      </c>
      <c r="AE116" s="5">
        <v>294.1</v>
      </c>
      <c r="AF116" s="5">
        <v>338.7</v>
      </c>
      <c r="AG116" s="5">
        <v>321.9</v>
      </c>
      <c r="AH116" s="5">
        <v>328.7</v>
      </c>
      <c r="AI116" s="5" t="inlineStr">
        <is>
          <t xml:space="preserve">2025-08-31</t>
        </is>
      </c>
      <c r="AJ116" s="5" t="inlineStr">
        <is>
          <t xml:space="preserve">2025-06-15</t>
        </is>
      </c>
      <c r="AK116" s="2" t="inlineStr">
        <is>
          <t xml:space="preserve">2025-06-07</t>
        </is>
      </c>
      <c r="AL116" s="2" t="inlineStr">
        <is>
          <t xml:space="preserve">2025-05-31</t>
        </is>
      </c>
      <c r="AM116" s="2" t="inlineStr">
        <is>
          <t xml:space="preserve">2025-05-25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100135042313</t>
        </is>
      </c>
      <c r="G117" s="2" t="inlineStr">
        <is>
          <t xml:space="preserve">ラ・アトレレジデンス浅草</t>
        </is>
      </c>
      <c r="H117" s="2" t="inlineStr">
        <is>
          <t xml:space="preserve">東京都</t>
        </is>
      </c>
      <c r="I117" s="2" t="inlineStr">
        <is>
          <t xml:space="preserve">東京都台東区入谷２丁目</t>
        </is>
      </c>
      <c r="J117" s="2" t="inlineStr">
        <is>
          <t xml:space="preserve">2013年2月</t>
        </is>
      </c>
      <c r="K117" s="2" t="inlineStr">
        <is>
          <t xml:space="preserve">日比谷線　入谷</t>
        </is>
      </c>
      <c r="L117" s="2" t="inlineStr">
        <is>
          <t xml:space="preserve">徒歩　6分</t>
        </is>
      </c>
      <c r="M117" s="2" t="inlineStr">
        <is>
          <t xml:space="preserve">66.75㎡</t>
        </is>
      </c>
      <c r="N117" s="4">
        <v>7280</v>
      </c>
      <c r="O117" s="5">
        <v>360.6</v>
      </c>
      <c r="P117" s="5">
        <f>AVERAGE(R117:T117)</f>
      </c>
      <c r="Q117" s="5">
        <f>MAX(R117:V117)</f>
      </c>
      <c r="R117" s="5">
        <v>341.8</v>
      </c>
      <c r="S117" s="5">
        <v>282.8</v>
      </c>
      <c r="T117" s="5">
        <v>253.8</v>
      </c>
      <c r="U117" s="5"/>
      <c r="V117" s="5"/>
      <c r="W117" s="2" t="inlineStr">
        <is>
          <t xml:space="preserve">2024-07-03</t>
        </is>
      </c>
      <c r="X117" s="2" t="inlineStr">
        <is>
          <t xml:space="preserve">2022-10-01</t>
        </is>
      </c>
      <c r="Y117" s="2" t="inlineStr">
        <is>
          <t xml:space="preserve">2018-11-24</t>
        </is>
      </c>
      <c r="Z117" s="2"/>
      <c r="AA117" s="2"/>
      <c r="AB117" s="4">
        <f>AVERAGE(AD117:AF117)</f>
      </c>
      <c r="AC117" s="5">
        <f>MAX(AD117:AH117)</f>
      </c>
      <c r="AD117" s="5">
        <v>441.7</v>
      </c>
      <c r="AE117" s="5">
        <v>473.6</v>
      </c>
      <c r="AF117" s="5">
        <v>423.4</v>
      </c>
      <c r="AG117" s="5">
        <v>341.8</v>
      </c>
      <c r="AH117" s="5">
        <v>278.4</v>
      </c>
      <c r="AI117" s="5" t="inlineStr">
        <is>
          <t xml:space="preserve">2025-06-22</t>
        </is>
      </c>
      <c r="AJ117" s="5" t="inlineStr">
        <is>
          <t xml:space="preserve">2025-05-24</t>
        </is>
      </c>
      <c r="AK117" s="2" t="inlineStr">
        <is>
          <t xml:space="preserve">2024-12-21</t>
        </is>
      </c>
      <c r="AL117" s="2" t="inlineStr">
        <is>
          <t xml:space="preserve">2024-07-03</t>
        </is>
      </c>
      <c r="AM117" s="2" t="inlineStr">
        <is>
          <t xml:space="preserve">2024-04-15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>
        <f>P118/O118</f>
      </c>
      <c r="C118" s="3">
        <f>Q118/O118</f>
      </c>
      <c r="D118" s="3">
        <f>AB118/O118</f>
      </c>
      <c r="E118" s="3">
        <f>AC118/O118</f>
      </c>
      <c r="F118" s="2" t="inlineStr">
        <is>
          <t xml:space="preserve">100135696791</t>
        </is>
      </c>
      <c r="G118" s="2" t="inlineStr">
        <is>
          <t xml:space="preserve">スタジオデン押上</t>
        </is>
      </c>
      <c r="H118" s="2" t="inlineStr">
        <is>
          <t xml:space="preserve">東京都</t>
        </is>
      </c>
      <c r="I118" s="2" t="inlineStr">
        <is>
          <t xml:space="preserve">東京都墨田区業平３丁目</t>
        </is>
      </c>
      <c r="J118" s="2" t="inlineStr">
        <is>
          <t xml:space="preserve">2005年7月</t>
        </is>
      </c>
      <c r="K118" s="2" t="inlineStr">
        <is>
          <t xml:space="preserve">半蔵門線　押上</t>
        </is>
      </c>
      <c r="L118" s="2" t="inlineStr">
        <is>
          <t xml:space="preserve">徒歩　2分</t>
        </is>
      </c>
      <c r="M118" s="2" t="inlineStr">
        <is>
          <t xml:space="preserve">54.07㎡</t>
        </is>
      </c>
      <c r="N118" s="4">
        <v>7080</v>
      </c>
      <c r="O118" s="5">
        <v>432.9</v>
      </c>
      <c r="P118" s="5">
        <f>AVERAGE(R118:T118)</f>
      </c>
      <c r="Q118" s="5">
        <f>MAX(R118:V118)</f>
      </c>
      <c r="R118" s="5">
        <v>359.5</v>
      </c>
      <c r="S118" s="5">
        <v>241.5</v>
      </c>
      <c r="T118" s="5">
        <v>214</v>
      </c>
      <c r="U118" s="5"/>
      <c r="V118" s="5"/>
      <c r="W118" s="2" t="inlineStr">
        <is>
          <t xml:space="preserve">2025-06-27</t>
        </is>
      </c>
      <c r="X118" s="2" t="inlineStr">
        <is>
          <t xml:space="preserve">2017-08-27</t>
        </is>
      </c>
      <c r="Y118" s="2" t="inlineStr">
        <is>
          <t xml:space="preserve">2015-08-29</t>
        </is>
      </c>
      <c r="Z118" s="2"/>
      <c r="AA118" s="2"/>
      <c r="AB118" s="4">
        <f>AVERAGE(AD118:AF118)</f>
      </c>
      <c r="AC118" s="5">
        <f>MAX(AD118:AH118)</f>
      </c>
      <c r="AD118" s="5">
        <v>359.5</v>
      </c>
      <c r="AE118" s="5">
        <v>461.7</v>
      </c>
      <c r="AF118" s="5">
        <v>395.2</v>
      </c>
      <c r="AG118" s="5">
        <v>317.5</v>
      </c>
      <c r="AH118" s="5">
        <v>340.5</v>
      </c>
      <c r="AI118" s="5" t="inlineStr">
        <is>
          <t xml:space="preserve">2025-06-27</t>
        </is>
      </c>
      <c r="AJ118" s="5" t="inlineStr">
        <is>
          <t xml:space="preserve">2025-04-18</t>
        </is>
      </c>
      <c r="AK118" s="2" t="inlineStr">
        <is>
          <t xml:space="preserve">2024-09-30</t>
        </is>
      </c>
      <c r="AL118" s="2" t="inlineStr">
        <is>
          <t xml:space="preserve">2023-02-25</t>
        </is>
      </c>
      <c r="AM118" s="2" t="inlineStr">
        <is>
          <t xml:space="preserve">2021-11-07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100136126011</t>
        </is>
      </c>
      <c r="G119" s="2" t="inlineStr">
        <is>
          <t xml:space="preserve">スタジオデン押上</t>
        </is>
      </c>
      <c r="H119" s="2" t="inlineStr">
        <is>
          <t xml:space="preserve">東京都</t>
        </is>
      </c>
      <c r="I119" s="2" t="inlineStr">
        <is>
          <t xml:space="preserve">東京都墨田区業平３丁目</t>
        </is>
      </c>
      <c r="J119" s="2" t="inlineStr">
        <is>
          <t xml:space="preserve">2005年7月</t>
        </is>
      </c>
      <c r="K119" s="2" t="inlineStr">
        <is>
          <t xml:space="preserve">半蔵門線　押上</t>
        </is>
      </c>
      <c r="L119" s="2" t="inlineStr">
        <is>
          <t xml:space="preserve">徒歩　2分</t>
        </is>
      </c>
      <c r="M119" s="2" t="inlineStr">
        <is>
          <t xml:space="preserve">54.07㎡</t>
        </is>
      </c>
      <c r="N119" s="4">
        <v>7080</v>
      </c>
      <c r="O119" s="5">
        <v>432.9</v>
      </c>
      <c r="P119" s="5">
        <f>AVERAGE(R119:T119)</f>
      </c>
      <c r="Q119" s="5">
        <f>MAX(R119:V119)</f>
      </c>
      <c r="R119" s="5">
        <v>359.5</v>
      </c>
      <c r="S119" s="5">
        <v>241.5</v>
      </c>
      <c r="T119" s="5">
        <v>214</v>
      </c>
      <c r="U119" s="5"/>
      <c r="V119" s="5"/>
      <c r="W119" s="2" t="inlineStr">
        <is>
          <t xml:space="preserve">2025-06-27</t>
        </is>
      </c>
      <c r="X119" s="2" t="inlineStr">
        <is>
          <t xml:space="preserve">2017-08-27</t>
        </is>
      </c>
      <c r="Y119" s="2" t="inlineStr">
        <is>
          <t xml:space="preserve">2015-08-29</t>
        </is>
      </c>
      <c r="Z119" s="2"/>
      <c r="AA119" s="2"/>
      <c r="AB119" s="4">
        <f>AVERAGE(AD119:AF119)</f>
      </c>
      <c r="AC119" s="5">
        <f>MAX(AD119:AH119)</f>
      </c>
      <c r="AD119" s="5">
        <v>359.5</v>
      </c>
      <c r="AE119" s="5">
        <v>461.7</v>
      </c>
      <c r="AF119" s="5">
        <v>395.2</v>
      </c>
      <c r="AG119" s="5">
        <v>317.5</v>
      </c>
      <c r="AH119" s="5">
        <v>340.5</v>
      </c>
      <c r="AI119" s="5" t="inlineStr">
        <is>
          <t xml:space="preserve">2025-06-27</t>
        </is>
      </c>
      <c r="AJ119" s="5" t="inlineStr">
        <is>
          <t xml:space="preserve">2025-04-18</t>
        </is>
      </c>
      <c r="AK119" s="2" t="inlineStr">
        <is>
          <t xml:space="preserve">2024-09-30</t>
        </is>
      </c>
      <c r="AL119" s="2" t="inlineStr">
        <is>
          <t xml:space="preserve">2023-02-25</t>
        </is>
      </c>
      <c r="AM119" s="2" t="inlineStr">
        <is>
          <t xml:space="preserve">2021-11-07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100133822582</t>
        </is>
      </c>
      <c r="G120" s="2" t="inlineStr">
        <is>
          <t xml:space="preserve">ライオンズ大森西グランフォート</t>
        </is>
      </c>
      <c r="H120" s="2" t="inlineStr">
        <is>
          <t xml:space="preserve">東京都</t>
        </is>
      </c>
      <c r="I120" s="2" t="inlineStr">
        <is>
          <t xml:space="preserve">東京都大田区大森西４丁目</t>
        </is>
      </c>
      <c r="J120" s="2" t="inlineStr">
        <is>
          <t xml:space="preserve">2012年8月</t>
        </is>
      </c>
      <c r="K120" s="2" t="inlineStr">
        <is>
          <t xml:space="preserve">京浜急行線　大森町</t>
        </is>
      </c>
      <c r="L120" s="2" t="inlineStr">
        <is>
          <t xml:space="preserve">徒歩　12分</t>
        </is>
      </c>
      <c r="M120" s="2" t="inlineStr">
        <is>
          <t xml:space="preserve">84.72㎡</t>
        </is>
      </c>
      <c r="N120" s="4">
        <v>6980</v>
      </c>
      <c r="O120" s="5">
        <v>272.4</v>
      </c>
      <c r="P120" s="5">
        <f>AVERAGE(R120:T120)</f>
      </c>
      <c r="Q120" s="5">
        <f>MAX(R120:V120)</f>
      </c>
      <c r="R120" s="5">
        <v>325.6</v>
      </c>
      <c r="S120" s="5">
        <v>323.4</v>
      </c>
      <c r="T120" s="5">
        <v>237.3</v>
      </c>
      <c r="U120" s="5">
        <v>284.6</v>
      </c>
      <c r="V120" s="5">
        <v>242.1</v>
      </c>
      <c r="W120" s="2" t="inlineStr">
        <is>
          <t xml:space="preserve">2025-06-15</t>
        </is>
      </c>
      <c r="X120" s="2" t="inlineStr">
        <is>
          <t xml:space="preserve">2025-03-08</t>
        </is>
      </c>
      <c r="Y120" s="2" t="inlineStr">
        <is>
          <t xml:space="preserve">2022-04-03</t>
        </is>
      </c>
      <c r="Z120" s="2" t="inlineStr">
        <is>
          <t xml:space="preserve">2021-05-16</t>
        </is>
      </c>
      <c r="AA120" s="2" t="inlineStr">
        <is>
          <t xml:space="preserve">2020-03-29</t>
        </is>
      </c>
      <c r="AB120" s="4">
        <f>AVERAGE(AD120:AF120)</f>
      </c>
      <c r="AC120" s="5">
        <f>MAX(AD120:AH120)</f>
      </c>
      <c r="AD120" s="5">
        <v>325.6</v>
      </c>
      <c r="AE120" s="5">
        <v>304.7</v>
      </c>
      <c r="AF120" s="5">
        <v>357.2</v>
      </c>
      <c r="AG120" s="5">
        <v>360.7</v>
      </c>
      <c r="AH120" s="5">
        <v>324.9</v>
      </c>
      <c r="AI120" s="5" t="inlineStr">
        <is>
          <t xml:space="preserve">2025-06-15</t>
        </is>
      </c>
      <c r="AJ120" s="5" t="inlineStr">
        <is>
          <t xml:space="preserve">2025-06-09</t>
        </is>
      </c>
      <c r="AK120" s="2" t="inlineStr">
        <is>
          <t xml:space="preserve">2025-05-18</t>
        </is>
      </c>
      <c r="AL120" s="2" t="inlineStr">
        <is>
          <t xml:space="preserve">2025-04-27</t>
        </is>
      </c>
      <c r="AM120" s="2" t="inlineStr">
        <is>
          <t xml:space="preserve">2025-03-30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100135977254</t>
        </is>
      </c>
      <c r="G121" s="2" t="inlineStr">
        <is>
          <t xml:space="preserve">イニシア千住曙町</t>
        </is>
      </c>
      <c r="H121" s="2" t="inlineStr">
        <is>
          <t xml:space="preserve">東京都</t>
        </is>
      </c>
      <c r="I121" s="2" t="inlineStr">
        <is>
          <t xml:space="preserve">東京都足立区千住曙町</t>
        </is>
      </c>
      <c r="J121" s="2" t="inlineStr">
        <is>
          <t xml:space="preserve">2009年1月</t>
        </is>
      </c>
      <c r="K121" s="2" t="inlineStr">
        <is>
          <t xml:space="preserve">京成本線　京成関屋</t>
        </is>
      </c>
      <c r="L121" s="2" t="inlineStr">
        <is>
          <t xml:space="preserve">徒歩　5分</t>
        </is>
      </c>
      <c r="M121" s="2" t="inlineStr">
        <is>
          <t xml:space="preserve">78.02㎡</t>
        </is>
      </c>
      <c r="N121" s="4">
        <v>6750</v>
      </c>
      <c r="O121" s="5">
        <v>286.1</v>
      </c>
      <c r="P121" s="5">
        <f>AVERAGE(R121:T121)</f>
      </c>
      <c r="Q121" s="5">
        <f>MAX(R121:V121)</f>
      </c>
      <c r="R121" s="5">
        <v>281.7</v>
      </c>
      <c r="S121" s="5">
        <v>387.3</v>
      </c>
      <c r="T121" s="5">
        <v>378.5</v>
      </c>
      <c r="U121" s="5">
        <v>314.7</v>
      </c>
      <c r="V121" s="5">
        <v>301.2</v>
      </c>
      <c r="W121" s="2" t="inlineStr">
        <is>
          <t xml:space="preserve">2025-09-07</t>
        </is>
      </c>
      <c r="X121" s="2" t="inlineStr">
        <is>
          <t xml:space="preserve">2025-08-29</t>
        </is>
      </c>
      <c r="Y121" s="2" t="inlineStr">
        <is>
          <t xml:space="preserve">2025-07-13</t>
        </is>
      </c>
      <c r="Z121" s="2" t="inlineStr">
        <is>
          <t xml:space="preserve">2024-10-19</t>
        </is>
      </c>
      <c r="AA121" s="2" t="inlineStr">
        <is>
          <t xml:space="preserve">2024-10-06</t>
        </is>
      </c>
      <c r="AB121" s="4">
        <f>AVERAGE(AD121:AF121)</f>
      </c>
      <c r="AC121" s="5">
        <f>MAX(AD121:AH121)</f>
      </c>
      <c r="AD121" s="5">
        <v>281.7</v>
      </c>
      <c r="AE121" s="5">
        <v>387.3</v>
      </c>
      <c r="AF121" s="5">
        <v>378.5</v>
      </c>
      <c r="AG121" s="5">
        <v>314.7</v>
      </c>
      <c r="AH121" s="5">
        <v>301.2</v>
      </c>
      <c r="AI121" s="5" t="inlineStr">
        <is>
          <t xml:space="preserve">2025-09-07</t>
        </is>
      </c>
      <c r="AJ121" s="5" t="inlineStr">
        <is>
          <t xml:space="preserve">2025-08-29</t>
        </is>
      </c>
      <c r="AK121" s="2" t="inlineStr">
        <is>
          <t xml:space="preserve">2025-07-13</t>
        </is>
      </c>
      <c r="AL121" s="2" t="inlineStr">
        <is>
          <t xml:space="preserve">2024-10-19</t>
        </is>
      </c>
      <c r="AM121" s="2" t="inlineStr">
        <is>
          <t xml:space="preserve">2024-10-06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100136148870</t>
        </is>
      </c>
      <c r="G122" s="2" t="inlineStr">
        <is>
          <t xml:space="preserve">グランシャス銀座東</t>
        </is>
      </c>
      <c r="H122" s="2" t="inlineStr">
        <is>
          <t xml:space="preserve">東京都</t>
        </is>
      </c>
      <c r="I122" s="2" t="inlineStr">
        <is>
          <t xml:space="preserve">東京都中央区湊３丁目</t>
        </is>
      </c>
      <c r="J122" s="2" t="inlineStr">
        <is>
          <t xml:space="preserve">2004年10月</t>
        </is>
      </c>
      <c r="K122" s="2" t="inlineStr">
        <is>
          <t xml:space="preserve">有楽町線　新富町</t>
        </is>
      </c>
      <c r="L122" s="2" t="inlineStr">
        <is>
          <t xml:space="preserve">徒歩　7分</t>
        </is>
      </c>
      <c r="M122" s="2" t="inlineStr">
        <is>
          <t xml:space="preserve">55.65㎡</t>
        </is>
      </c>
      <c r="N122" s="4">
        <v>6500</v>
      </c>
      <c r="O122" s="5">
        <v>386.2</v>
      </c>
      <c r="P122" s="5">
        <f>AVERAGE(R122:T122)</f>
      </c>
      <c r="Q122" s="5">
        <f>MAX(R122:V122)</f>
      </c>
      <c r="R122" s="5">
        <v>463.3</v>
      </c>
      <c r="S122" s="5">
        <v>341.6</v>
      </c>
      <c r="T122" s="5">
        <v>280.4</v>
      </c>
      <c r="U122" s="5">
        <v>246.6</v>
      </c>
      <c r="V122" s="5"/>
      <c r="W122" s="2" t="inlineStr">
        <is>
          <t xml:space="preserve">2024-05-27</t>
        </is>
      </c>
      <c r="X122" s="2" t="inlineStr">
        <is>
          <t xml:space="preserve">2023-09-25</t>
        </is>
      </c>
      <c r="Y122" s="2" t="inlineStr">
        <is>
          <t xml:space="preserve">2018-05-31</t>
        </is>
      </c>
      <c r="Z122" s="2" t="inlineStr">
        <is>
          <t xml:space="preserve">2017-12-02</t>
        </is>
      </c>
      <c r="AA122" s="2"/>
      <c r="AB122" s="4">
        <f>AVERAGE(AD122:AF122)</f>
      </c>
      <c r="AC122" s="5">
        <f>MAX(AD122:AH122)</f>
      </c>
      <c r="AD122" s="5">
        <v>654.9</v>
      </c>
      <c r="AE122" s="5">
        <v>543.6</v>
      </c>
      <c r="AF122" s="5">
        <v>592.7</v>
      </c>
      <c r="AG122" s="5">
        <v>653.8</v>
      </c>
      <c r="AH122" s="5">
        <v>482.9</v>
      </c>
      <c r="AI122" s="5" t="inlineStr">
        <is>
          <t xml:space="preserve">2025-08-31</t>
        </is>
      </c>
      <c r="AJ122" s="5" t="inlineStr">
        <is>
          <t xml:space="preserve">2025-04-21</t>
        </is>
      </c>
      <c r="AK122" s="2" t="inlineStr">
        <is>
          <t xml:space="preserve">2025-04-19</t>
        </is>
      </c>
      <c r="AL122" s="2" t="inlineStr">
        <is>
          <t xml:space="preserve">2025-02-25</t>
        </is>
      </c>
      <c r="AM122" s="2" t="inlineStr">
        <is>
          <t xml:space="preserve">2024-12-28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>
        <f>AB123/O123</f>
      </c>
      <c r="E123" s="3">
        <f>AC123/O123</f>
      </c>
      <c r="F123" s="2" t="inlineStr">
        <is>
          <t xml:space="preserve">100134858122</t>
        </is>
      </c>
      <c r="G123" s="2" t="inlineStr">
        <is>
          <t xml:space="preserve">レジデンシャル　ステートタワー　南千住　３Ｆ</t>
        </is>
      </c>
      <c r="H123" s="2" t="inlineStr">
        <is>
          <t xml:space="preserve">東京都</t>
        </is>
      </c>
      <c r="I123" s="2" t="inlineStr">
        <is>
          <t xml:space="preserve">東京都荒川区南千住３丁目</t>
        </is>
      </c>
      <c r="J123" s="2" t="inlineStr">
        <is>
          <t xml:space="preserve">2008年5月</t>
        </is>
      </c>
      <c r="K123" s="2" t="inlineStr">
        <is>
          <t xml:space="preserve">常磐線　南千住</t>
        </is>
      </c>
      <c r="L123" s="2" t="inlineStr">
        <is>
          <t xml:space="preserve">徒歩　6分</t>
        </is>
      </c>
      <c r="M123" s="2" t="inlineStr">
        <is>
          <t xml:space="preserve">56.19㎡</t>
        </is>
      </c>
      <c r="N123" s="4">
        <v>6500</v>
      </c>
      <c r="O123" s="5">
        <v>382.5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>
        <f>AVERAGE(AD123:AF123)</f>
      </c>
      <c r="AC123" s="5">
        <f>MAX(AD123:AH123)</f>
      </c>
      <c r="AD123" s="5">
        <v>313.7</v>
      </c>
      <c r="AE123" s="5">
        <v>286</v>
      </c>
      <c r="AF123" s="5">
        <v>273.7</v>
      </c>
      <c r="AG123" s="5">
        <v>264.4</v>
      </c>
      <c r="AH123" s="5">
        <v>273.1</v>
      </c>
      <c r="AI123" s="5" t="inlineStr">
        <is>
          <t xml:space="preserve">2025-04-28</t>
        </is>
      </c>
      <c r="AJ123" s="5" t="inlineStr">
        <is>
          <t xml:space="preserve">2024-12-26</t>
        </is>
      </c>
      <c r="AK123" s="2" t="inlineStr">
        <is>
          <t xml:space="preserve">2024-10-27</t>
        </is>
      </c>
      <c r="AL123" s="2" t="inlineStr">
        <is>
          <t xml:space="preserve">2024-10-21</t>
        </is>
      </c>
      <c r="AM123" s="2" t="inlineStr">
        <is>
          <t xml:space="preserve">2024-09-30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100133201329</t>
        </is>
      </c>
      <c r="G124" s="2" t="inlineStr">
        <is>
          <t xml:space="preserve">クレストフォルム亀戸ビュータワー</t>
        </is>
      </c>
      <c r="H124" s="2" t="inlineStr">
        <is>
          <t xml:space="preserve">東京都</t>
        </is>
      </c>
      <c r="I124" s="2" t="inlineStr">
        <is>
          <t xml:space="preserve">東京都江東区亀戸７丁目</t>
        </is>
      </c>
      <c r="J124" s="2" t="inlineStr">
        <is>
          <t xml:space="preserve">2006年11月</t>
        </is>
      </c>
      <c r="K124" s="2" t="inlineStr">
        <is>
          <t xml:space="preserve">東武亀戸線　亀戸水神</t>
        </is>
      </c>
      <c r="L124" s="2" t="inlineStr">
        <is>
          <t xml:space="preserve">徒歩　9分</t>
        </is>
      </c>
      <c r="M124" s="2" t="inlineStr">
        <is>
          <t xml:space="preserve">73.49㎡</t>
        </is>
      </c>
      <c r="N124" s="4">
        <v>6450</v>
      </c>
      <c r="O124" s="5">
        <v>290.2</v>
      </c>
      <c r="P124" s="5">
        <f>AVERAGE(R124:T124)</f>
      </c>
      <c r="Q124" s="5">
        <f>MAX(R124:V124)</f>
      </c>
      <c r="R124" s="5">
        <v>188.3</v>
      </c>
      <c r="S124" s="5">
        <v>184.5</v>
      </c>
      <c r="T124" s="5">
        <v>176.5</v>
      </c>
      <c r="U124" s="5">
        <v>143.2</v>
      </c>
      <c r="V124" s="5">
        <v>162</v>
      </c>
      <c r="W124" s="2" t="inlineStr">
        <is>
          <t xml:space="preserve">2020-12-19</t>
        </is>
      </c>
      <c r="X124" s="2" t="inlineStr">
        <is>
          <t xml:space="preserve">2020-09-07</t>
        </is>
      </c>
      <c r="Y124" s="2" t="inlineStr">
        <is>
          <t xml:space="preserve">2020-07-04</t>
        </is>
      </c>
      <c r="Z124" s="2" t="inlineStr">
        <is>
          <t xml:space="preserve">2019-10-24</t>
        </is>
      </c>
      <c r="AA124" s="2" t="inlineStr">
        <is>
          <t xml:space="preserve">2017-10-08</t>
        </is>
      </c>
      <c r="AB124" s="4">
        <f>AVERAGE(AD124:AF124)</f>
      </c>
      <c r="AC124" s="5">
        <f>MAX(AD124:AH124)</f>
      </c>
      <c r="AD124" s="5">
        <v>370.3</v>
      </c>
      <c r="AE124" s="5">
        <v>391.6</v>
      </c>
      <c r="AF124" s="5">
        <v>338</v>
      </c>
      <c r="AG124" s="5">
        <v>264.7</v>
      </c>
      <c r="AH124" s="5">
        <v>283.7</v>
      </c>
      <c r="AI124" s="5" t="inlineStr">
        <is>
          <t xml:space="preserve">2025-09-15</t>
        </is>
      </c>
      <c r="AJ124" s="5" t="inlineStr">
        <is>
          <t xml:space="preserve">2025-09-08</t>
        </is>
      </c>
      <c r="AK124" s="2" t="inlineStr">
        <is>
          <t xml:space="preserve">2025-08-08</t>
        </is>
      </c>
      <c r="AL124" s="2" t="inlineStr">
        <is>
          <t xml:space="preserve">2025-07-22</t>
        </is>
      </c>
      <c r="AM124" s="2" t="inlineStr">
        <is>
          <t xml:space="preserve">2025-04-13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>
        <f>AB125/O125</f>
      </c>
      <c r="E125" s="3">
        <f>AC125/O125</f>
      </c>
      <c r="F125" s="2" t="inlineStr">
        <is>
          <t xml:space="preserve">100133878097</t>
        </is>
      </c>
      <c r="G125" s="2" t="inlineStr">
        <is>
          <t xml:space="preserve">アップルタワー東京キャナルコート　手有１０万</t>
        </is>
      </c>
      <c r="H125" s="2" t="inlineStr">
        <is>
          <t xml:space="preserve">東京都</t>
        </is>
      </c>
      <c r="I125" s="2" t="inlineStr">
        <is>
          <t xml:space="preserve">東京都江東区東雲１丁目</t>
        </is>
      </c>
      <c r="J125" s="2" t="inlineStr">
        <is>
          <t xml:space="preserve">2007年2月</t>
        </is>
      </c>
      <c r="K125" s="2" t="inlineStr">
        <is>
          <t xml:space="preserve">有楽町線　辰巳</t>
        </is>
      </c>
      <c r="L125" s="2" t="inlineStr">
        <is>
          <t xml:space="preserve">徒歩　7分</t>
        </is>
      </c>
      <c r="M125" s="2" t="inlineStr">
        <is>
          <t xml:space="preserve">54.38㎡</t>
        </is>
      </c>
      <c r="N125" s="4">
        <v>6290</v>
      </c>
      <c r="O125" s="5">
        <v>382.4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>
        <f>AVERAGE(AD125:AF125)</f>
      </c>
      <c r="AC125" s="5">
        <f>MAX(AD125:AH125)</f>
      </c>
      <c r="AD125" s="5">
        <v>396.6</v>
      </c>
      <c r="AE125" s="5">
        <v>580.6</v>
      </c>
      <c r="AF125" s="5">
        <v>422.5</v>
      </c>
      <c r="AG125" s="5">
        <v>436.1</v>
      </c>
      <c r="AH125" s="5">
        <v>577.4</v>
      </c>
      <c r="AI125" s="5" t="inlineStr">
        <is>
          <t xml:space="preserve">2025-09-27</t>
        </is>
      </c>
      <c r="AJ125" s="5" t="inlineStr">
        <is>
          <t xml:space="preserve">2025-09-28</t>
        </is>
      </c>
      <c r="AK125" s="2" t="inlineStr">
        <is>
          <t xml:space="preserve">2025-09-27</t>
        </is>
      </c>
      <c r="AL125" s="2" t="inlineStr">
        <is>
          <t xml:space="preserve">2025-09-15</t>
        </is>
      </c>
      <c r="AM125" s="2" t="inlineStr">
        <is>
          <t xml:space="preserve">2025-09-13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100136144038</t>
        </is>
      </c>
      <c r="G126" s="2" t="inlineStr">
        <is>
          <t xml:space="preserve">ブリリア大島小松川公園</t>
        </is>
      </c>
      <c r="H126" s="2" t="inlineStr">
        <is>
          <t xml:space="preserve">東京都</t>
        </is>
      </c>
      <c r="I126" s="2" t="inlineStr">
        <is>
          <t xml:space="preserve">東京都江戸川区小松川２丁目</t>
        </is>
      </c>
      <c r="J126" s="2" t="inlineStr">
        <is>
          <t xml:space="preserve">2008年8月</t>
        </is>
      </c>
      <c r="K126" s="2" t="inlineStr">
        <is>
          <t xml:space="preserve">都営新宿線　東大島</t>
        </is>
      </c>
      <c r="L126" s="2" t="inlineStr">
        <is>
          <t xml:space="preserve">徒歩　9分</t>
        </is>
      </c>
      <c r="M126" s="2" t="inlineStr">
        <is>
          <t xml:space="preserve">76.15㎡</t>
        </is>
      </c>
      <c r="N126" s="4">
        <v>6280</v>
      </c>
      <c r="O126" s="5">
        <v>272.7</v>
      </c>
      <c r="P126" s="5">
        <f>AVERAGE(R126:T126)</f>
      </c>
      <c r="Q126" s="5">
        <f>MAX(R126:V126)</f>
      </c>
      <c r="R126" s="5">
        <v>302.2</v>
      </c>
      <c r="S126" s="5">
        <v>237.4</v>
      </c>
      <c r="T126" s="5">
        <v>224.3</v>
      </c>
      <c r="U126" s="5">
        <v>239.9</v>
      </c>
      <c r="V126" s="5">
        <v>241.2</v>
      </c>
      <c r="W126" s="2" t="inlineStr">
        <is>
          <t xml:space="preserve">2025-06-01</t>
        </is>
      </c>
      <c r="X126" s="2" t="inlineStr">
        <is>
          <t xml:space="preserve">2024-11-23</t>
        </is>
      </c>
      <c r="Y126" s="2" t="inlineStr">
        <is>
          <t xml:space="preserve">2024-05-19</t>
        </is>
      </c>
      <c r="Z126" s="2" t="inlineStr">
        <is>
          <t xml:space="preserve">2024-04-28</t>
        </is>
      </c>
      <c r="AA126" s="2" t="inlineStr">
        <is>
          <t xml:space="preserve">2023-07-08</t>
        </is>
      </c>
      <c r="AB126" s="4">
        <f>AVERAGE(AD126:AF126)</f>
      </c>
      <c r="AC126" s="5">
        <f>MAX(AD126:AH126)</f>
      </c>
      <c r="AD126" s="5">
        <v>302.2</v>
      </c>
      <c r="AE126" s="5">
        <v>276</v>
      </c>
      <c r="AF126" s="5">
        <v>237.4</v>
      </c>
      <c r="AG126" s="5">
        <v>224.3</v>
      </c>
      <c r="AH126" s="5">
        <v>239.9</v>
      </c>
      <c r="AI126" s="5" t="inlineStr">
        <is>
          <t xml:space="preserve">2025-06-01</t>
        </is>
      </c>
      <c r="AJ126" s="5" t="inlineStr">
        <is>
          <t xml:space="preserve">2024-12-01</t>
        </is>
      </c>
      <c r="AK126" s="2" t="inlineStr">
        <is>
          <t xml:space="preserve">2024-11-23</t>
        </is>
      </c>
      <c r="AL126" s="2" t="inlineStr">
        <is>
          <t xml:space="preserve">2024-05-19</t>
        </is>
      </c>
      <c r="AM126" s="2" t="inlineStr">
        <is>
          <t xml:space="preserve">2024-04-28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100133666174</t>
        </is>
      </c>
      <c r="G127" s="2" t="inlineStr">
        <is>
          <t xml:space="preserve">アイディーコート二子玉川</t>
        </is>
      </c>
      <c r="H127" s="2" t="inlineStr">
        <is>
          <t xml:space="preserve">東京都</t>
        </is>
      </c>
      <c r="I127" s="2" t="inlineStr">
        <is>
          <t xml:space="preserve">東京都世田谷区野毛３丁目</t>
        </is>
      </c>
      <c r="J127" s="2" t="inlineStr">
        <is>
          <t xml:space="preserve">2011年6月</t>
        </is>
      </c>
      <c r="K127" s="2" t="inlineStr">
        <is>
          <t xml:space="preserve">大井町線　上野毛</t>
        </is>
      </c>
      <c r="L127" s="2" t="inlineStr">
        <is>
          <t xml:space="preserve">徒歩　15分</t>
        </is>
      </c>
      <c r="M127" s="2" t="inlineStr">
        <is>
          <t xml:space="preserve">65.88㎡</t>
        </is>
      </c>
      <c r="N127" s="4">
        <v>6250</v>
      </c>
      <c r="O127" s="5">
        <v>313.7</v>
      </c>
      <c r="P127" s="5">
        <f>AVERAGE(R127:T127)</f>
      </c>
      <c r="Q127" s="5">
        <f>MAX(R127:V127)</f>
      </c>
      <c r="R127" s="5">
        <v>307.6</v>
      </c>
      <c r="S127" s="5">
        <v>280.4</v>
      </c>
      <c r="T127" s="5">
        <v>315.3</v>
      </c>
      <c r="U127" s="5">
        <v>292.7</v>
      </c>
      <c r="V127" s="5">
        <v>189.8</v>
      </c>
      <c r="W127" s="2" t="inlineStr">
        <is>
          <t xml:space="preserve">2025-02-19</t>
        </is>
      </c>
      <c r="X127" s="2" t="inlineStr">
        <is>
          <t xml:space="preserve">2024-07-27</t>
        </is>
      </c>
      <c r="Y127" s="2" t="inlineStr">
        <is>
          <t xml:space="preserve">2024-06-22</t>
        </is>
      </c>
      <c r="Z127" s="2" t="inlineStr">
        <is>
          <t xml:space="preserve">2023-11-04</t>
        </is>
      </c>
      <c r="AA127" s="2" t="inlineStr">
        <is>
          <t xml:space="preserve">2020-05-31</t>
        </is>
      </c>
      <c r="AB127" s="4">
        <f>AVERAGE(AD127:AF127)</f>
      </c>
      <c r="AC127" s="5">
        <f>MAX(AD127:AH127)</f>
      </c>
      <c r="AD127" s="5">
        <v>382.5</v>
      </c>
      <c r="AE127" s="5">
        <v>400.9</v>
      </c>
      <c r="AF127" s="5">
        <v>426.3</v>
      </c>
      <c r="AG127" s="5">
        <v>307.6</v>
      </c>
      <c r="AH127" s="5">
        <v>280.4</v>
      </c>
      <c r="AI127" s="5" t="inlineStr">
        <is>
          <t xml:space="preserve">2025-05-11</t>
        </is>
      </c>
      <c r="AJ127" s="5" t="inlineStr">
        <is>
          <t xml:space="preserve">2025-03-30</t>
        </is>
      </c>
      <c r="AK127" s="2" t="inlineStr">
        <is>
          <t xml:space="preserve">2025-03-17</t>
        </is>
      </c>
      <c r="AL127" s="2" t="inlineStr">
        <is>
          <t xml:space="preserve">2025-02-19</t>
        </is>
      </c>
      <c r="AM127" s="2" t="inlineStr">
        <is>
          <t xml:space="preserve">2024-07-27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>
        <f>AB128/O128</f>
      </c>
      <c r="E128" s="3">
        <f>AC128/O128</f>
      </c>
      <c r="F128" s="2" t="inlineStr">
        <is>
          <t xml:space="preserve">100135930284</t>
        </is>
      </c>
      <c r="G128" s="2" t="inlineStr">
        <is>
          <t xml:space="preserve">パティーナ月島</t>
        </is>
      </c>
      <c r="H128" s="2" t="inlineStr">
        <is>
          <t xml:space="preserve">東京都</t>
        </is>
      </c>
      <c r="I128" s="2" t="inlineStr">
        <is>
          <t xml:space="preserve">東京都中央区佃２丁目</t>
        </is>
      </c>
      <c r="J128" s="2" t="inlineStr">
        <is>
          <t xml:space="preserve">2016年3月</t>
        </is>
      </c>
      <c r="K128" s="2" t="inlineStr">
        <is>
          <t xml:space="preserve">有楽町線　月島</t>
        </is>
      </c>
      <c r="L128" s="2" t="inlineStr">
        <is>
          <t xml:space="preserve">徒歩　3分</t>
        </is>
      </c>
      <c r="M128" s="2" t="inlineStr">
        <is>
          <t xml:space="preserve">53.14㎡</t>
        </is>
      </c>
      <c r="N128" s="4">
        <v>6000</v>
      </c>
      <c r="O128" s="5">
        <v>373.3</v>
      </c>
      <c r="P128" s="5">
        <f>AVERAGE(R128:T128)</f>
      </c>
      <c r="Q128" s="5">
        <f>MAX(R128:V128)</f>
      </c>
      <c r="R128" s="5">
        <v>375.8</v>
      </c>
      <c r="S128" s="5"/>
      <c r="T128" s="5"/>
      <c r="U128" s="5"/>
      <c r="V128" s="5"/>
      <c r="W128" s="2" t="inlineStr">
        <is>
          <t xml:space="preserve">2025-06-23</t>
        </is>
      </c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500.3</v>
      </c>
      <c r="AE128" s="5">
        <v>664</v>
      </c>
      <c r="AF128" s="5">
        <v>375.8</v>
      </c>
      <c r="AG128" s="5">
        <v>550.2</v>
      </c>
      <c r="AH128" s="5">
        <v>675.2</v>
      </c>
      <c r="AI128" s="5" t="inlineStr">
        <is>
          <t xml:space="preserve">2025-09-29</t>
        </is>
      </c>
      <c r="AJ128" s="5" t="inlineStr">
        <is>
          <t xml:space="preserve">2025-09-21</t>
        </is>
      </c>
      <c r="AK128" s="2" t="inlineStr">
        <is>
          <t xml:space="preserve">2025-06-23</t>
        </is>
      </c>
      <c r="AL128" s="2" t="inlineStr">
        <is>
          <t xml:space="preserve">2025-06-20</t>
        </is>
      </c>
      <c r="AM128" s="2" t="inlineStr">
        <is>
          <t xml:space="preserve">2025-06-21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100135844767</t>
        </is>
      </c>
      <c r="G129" s="2" t="inlineStr">
        <is>
          <t xml:space="preserve">ライオンズ東京三ノ輪レジデンス</t>
        </is>
      </c>
      <c r="H129" s="2" t="inlineStr">
        <is>
          <t xml:space="preserve">東京都</t>
        </is>
      </c>
      <c r="I129" s="2" t="inlineStr">
        <is>
          <t xml:space="preserve">東京都荒川区南千住１丁目</t>
        </is>
      </c>
      <c r="J129" s="2" t="inlineStr">
        <is>
          <t xml:space="preserve">2015年1月</t>
        </is>
      </c>
      <c r="K129" s="2" t="inlineStr">
        <is>
          <t xml:space="preserve">日比谷線　三ノ輪</t>
        </is>
      </c>
      <c r="L129" s="2" t="inlineStr">
        <is>
          <t xml:space="preserve">徒歩　4分</t>
        </is>
      </c>
      <c r="M129" s="2" t="inlineStr">
        <is>
          <t xml:space="preserve">67.05㎡</t>
        </is>
      </c>
      <c r="N129" s="4">
        <v>5980</v>
      </c>
      <c r="O129" s="5">
        <v>294.9</v>
      </c>
      <c r="P129" s="5">
        <f>AVERAGE(R129:T129)</f>
      </c>
      <c r="Q129" s="5">
        <f>MAX(R129:V129)</f>
      </c>
      <c r="R129" s="5">
        <v>289.2</v>
      </c>
      <c r="S129" s="5">
        <v>345.5</v>
      </c>
      <c r="T129" s="5">
        <v>309.6</v>
      </c>
      <c r="U129" s="5">
        <v>301.3</v>
      </c>
      <c r="V129" s="5">
        <v>275.4</v>
      </c>
      <c r="W129" s="2" t="inlineStr">
        <is>
          <t xml:space="preserve">2025-08-30</t>
        </is>
      </c>
      <c r="X129" s="2" t="inlineStr">
        <is>
          <t xml:space="preserve">2025-02-22</t>
        </is>
      </c>
      <c r="Y129" s="2" t="inlineStr">
        <is>
          <t xml:space="preserve">2024-09-19</t>
        </is>
      </c>
      <c r="Z129" s="2" t="inlineStr">
        <is>
          <t xml:space="preserve">2024-05-26</t>
        </is>
      </c>
      <c r="AA129" s="2" t="inlineStr">
        <is>
          <t xml:space="preserve">2024-03-31</t>
        </is>
      </c>
      <c r="AB129" s="4">
        <f>AVERAGE(AD129:AF129)</f>
      </c>
      <c r="AC129" s="5">
        <f>MAX(AD129:AH129)</f>
      </c>
      <c r="AD129" s="5">
        <v>289.2</v>
      </c>
      <c r="AE129" s="5">
        <v>394.5</v>
      </c>
      <c r="AF129" s="5">
        <v>345.5</v>
      </c>
      <c r="AG129" s="5">
        <v>382.8</v>
      </c>
      <c r="AH129" s="5">
        <v>309.6</v>
      </c>
      <c r="AI129" s="5" t="inlineStr">
        <is>
          <t xml:space="preserve">2025-08-30</t>
        </is>
      </c>
      <c r="AJ129" s="5" t="inlineStr">
        <is>
          <t xml:space="preserve">2025-06-14</t>
        </is>
      </c>
      <c r="AK129" s="2" t="inlineStr">
        <is>
          <t xml:space="preserve">2025-02-22</t>
        </is>
      </c>
      <c r="AL129" s="2" t="inlineStr">
        <is>
          <t xml:space="preserve">2025-02-03</t>
        </is>
      </c>
      <c r="AM129" s="2" t="inlineStr">
        <is>
          <t xml:space="preserve">2024-09-19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100136097185</t>
        </is>
      </c>
      <c r="G130" s="2" t="inlineStr">
        <is>
          <t xml:space="preserve">オーベルグランディオ萩中</t>
        </is>
      </c>
      <c r="H130" s="2" t="inlineStr">
        <is>
          <t xml:space="preserve">東京都</t>
        </is>
      </c>
      <c r="I130" s="2" t="inlineStr">
        <is>
          <t xml:space="preserve">東京都大田区萩中１丁目</t>
        </is>
      </c>
      <c r="J130" s="2" t="inlineStr">
        <is>
          <t xml:space="preserve">2006年3月</t>
        </is>
      </c>
      <c r="K130" s="2" t="inlineStr">
        <is>
          <t xml:space="preserve">京急空港線　糀谷</t>
        </is>
      </c>
      <c r="L130" s="2" t="inlineStr">
        <is>
          <t xml:space="preserve">徒歩　6分</t>
        </is>
      </c>
      <c r="M130" s="2" t="inlineStr">
        <is>
          <t xml:space="preserve">67.2㎡</t>
        </is>
      </c>
      <c r="N130" s="4">
        <v>5850</v>
      </c>
      <c r="O130" s="5">
        <v>287.8</v>
      </c>
      <c r="P130" s="5">
        <f>AVERAGE(R130:T130)</f>
      </c>
      <c r="Q130" s="5">
        <f>MAX(R130:V130)</f>
      </c>
      <c r="R130" s="5">
        <v>276.8</v>
      </c>
      <c r="S130" s="5">
        <v>314.6</v>
      </c>
      <c r="T130" s="5">
        <v>289.6</v>
      </c>
      <c r="U130" s="5">
        <v>294.2</v>
      </c>
      <c r="V130" s="5">
        <v>269.4</v>
      </c>
      <c r="W130" s="2" t="inlineStr">
        <is>
          <t xml:space="preserve">2024-10-18</t>
        </is>
      </c>
      <c r="X130" s="2" t="inlineStr">
        <is>
          <t xml:space="preserve">2024-04-30</t>
        </is>
      </c>
      <c r="Y130" s="2" t="inlineStr">
        <is>
          <t xml:space="preserve">2023-09-10</t>
        </is>
      </c>
      <c r="Z130" s="2" t="inlineStr">
        <is>
          <t xml:space="preserve">2022-09-29</t>
        </is>
      </c>
      <c r="AA130" s="2" t="inlineStr">
        <is>
          <t xml:space="preserve">2022-08-08</t>
        </is>
      </c>
      <c r="AB130" s="4">
        <f>AVERAGE(AD130:AF130)</f>
      </c>
      <c r="AC130" s="5">
        <f>MAX(AD130:AH130)</f>
      </c>
      <c r="AD130" s="5">
        <v>334.6</v>
      </c>
      <c r="AE130" s="5">
        <v>306.1</v>
      </c>
      <c r="AF130" s="5">
        <v>276.8</v>
      </c>
      <c r="AG130" s="5">
        <v>314.6</v>
      </c>
      <c r="AH130" s="5">
        <v>263.8</v>
      </c>
      <c r="AI130" s="5" t="inlineStr">
        <is>
          <t xml:space="preserve">2025-08-05</t>
        </is>
      </c>
      <c r="AJ130" s="5" t="inlineStr">
        <is>
          <t xml:space="preserve">2025-07-31</t>
        </is>
      </c>
      <c r="AK130" s="2" t="inlineStr">
        <is>
          <t xml:space="preserve">2024-10-18</t>
        </is>
      </c>
      <c r="AL130" s="2" t="inlineStr">
        <is>
          <t xml:space="preserve">2024-04-30</t>
        </is>
      </c>
      <c r="AM130" s="2" t="inlineStr">
        <is>
          <t xml:space="preserve">2023-10-21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>
        <f>AB131/O131</f>
      </c>
      <c r="E131" s="3">
        <f>AC131/O131</f>
      </c>
      <c r="F131" s="2" t="inlineStr">
        <is>
          <t xml:space="preserve">100135821159</t>
        </is>
      </c>
      <c r="G131" s="2" t="inlineStr">
        <is>
          <t xml:space="preserve">ローレルコート瑞江パークステージ</t>
        </is>
      </c>
      <c r="H131" s="2" t="inlineStr">
        <is>
          <t xml:space="preserve">東京都</t>
        </is>
      </c>
      <c r="I131" s="2" t="inlineStr">
        <is>
          <t xml:space="preserve">東京都江戸川区南篠崎町２丁目</t>
        </is>
      </c>
      <c r="J131" s="2" t="inlineStr">
        <is>
          <t xml:space="preserve">2023年2月</t>
        </is>
      </c>
      <c r="K131" s="2" t="inlineStr">
        <is>
          <t xml:space="preserve">都営新宿線　瑞江</t>
        </is>
      </c>
      <c r="L131" s="2" t="inlineStr">
        <is>
          <t xml:space="preserve">徒歩　6分</t>
        </is>
      </c>
      <c r="M131" s="2" t="inlineStr">
        <is>
          <t xml:space="preserve">68.48㎡</t>
        </is>
      </c>
      <c r="N131" s="4">
        <v>5800</v>
      </c>
      <c r="O131" s="5">
        <v>280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299</v>
      </c>
      <c r="AE131" s="5">
        <v>289.5</v>
      </c>
      <c r="AF131" s="5">
        <v>279.1</v>
      </c>
      <c r="AG131" s="5">
        <v>202</v>
      </c>
      <c r="AH131" s="5">
        <v>230.5</v>
      </c>
      <c r="AI131" s="5" t="inlineStr">
        <is>
          <t xml:space="preserve">2025-09-07</t>
        </is>
      </c>
      <c r="AJ131" s="5" t="inlineStr">
        <is>
          <t xml:space="preserve">2025-06-22</t>
        </is>
      </c>
      <c r="AK131" s="2" t="inlineStr">
        <is>
          <t xml:space="preserve">2025-05-21</t>
        </is>
      </c>
      <c r="AL131" s="2" t="inlineStr">
        <is>
          <t xml:space="preserve">2025-03-02</t>
        </is>
      </c>
      <c r="AM131" s="2" t="inlineStr">
        <is>
          <t xml:space="preserve">2025-02-10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100131119619</t>
        </is>
      </c>
      <c r="G132" s="2" t="inlineStr">
        <is>
          <t xml:space="preserve">ルーブル赤羽西</t>
        </is>
      </c>
      <c r="H132" s="2" t="inlineStr">
        <is>
          <t xml:space="preserve">東京都</t>
        </is>
      </c>
      <c r="I132" s="2" t="inlineStr">
        <is>
          <t xml:space="preserve">東京都北区赤羽西２丁目</t>
        </is>
      </c>
      <c r="J132" s="2" t="inlineStr">
        <is>
          <t xml:space="preserve">2018年7月</t>
        </is>
      </c>
      <c r="K132" s="2" t="inlineStr">
        <is>
          <t xml:space="preserve">埼京線　赤羽</t>
        </is>
      </c>
      <c r="L132" s="2" t="inlineStr">
        <is>
          <t xml:space="preserve">徒歩　8分</t>
        </is>
      </c>
      <c r="M132" s="2" t="inlineStr">
        <is>
          <t xml:space="preserve">55.65㎡</t>
        </is>
      </c>
      <c r="N132" s="4">
        <v>5700</v>
      </c>
      <c r="O132" s="5">
        <v>338.6</v>
      </c>
      <c r="P132" s="5">
        <f>AVERAGE(R132:T132)</f>
      </c>
      <c r="Q132" s="5">
        <f>MAX(R132:V132)</f>
      </c>
      <c r="R132" s="5">
        <v>268</v>
      </c>
      <c r="S132" s="5"/>
      <c r="T132" s="5"/>
      <c r="U132" s="5"/>
      <c r="V132" s="5"/>
      <c r="W132" s="2" t="inlineStr">
        <is>
          <t xml:space="preserve">2021-05-31</t>
        </is>
      </c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268</v>
      </c>
      <c r="AE132" s="5"/>
      <c r="AF132" s="5"/>
      <c r="AG132" s="5"/>
      <c r="AH132" s="5"/>
      <c r="AI132" s="5" t="inlineStr">
        <is>
          <t xml:space="preserve">2021-05-31</t>
        </is>
      </c>
      <c r="AJ132" s="5"/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>
        <f>AB133/O133</f>
      </c>
      <c r="E133" s="3">
        <f>AC133/O133</f>
      </c>
      <c r="F133" s="2" t="inlineStr">
        <is>
          <t xml:space="preserve">100136148505</t>
        </is>
      </c>
      <c r="G133" s="2" t="inlineStr">
        <is>
          <t xml:space="preserve">サンパレス田端</t>
        </is>
      </c>
      <c r="H133" s="2" t="inlineStr">
        <is>
          <t xml:space="preserve">東京都</t>
        </is>
      </c>
      <c r="I133" s="2" t="inlineStr">
        <is>
          <t xml:space="preserve">東京都北区田端３丁目</t>
        </is>
      </c>
      <c r="J133" s="2" t="inlineStr">
        <is>
          <t xml:space="preserve">2009年4月</t>
        </is>
      </c>
      <c r="K133" s="2" t="inlineStr">
        <is>
          <t xml:space="preserve">山手線　田端</t>
        </is>
      </c>
      <c r="L133" s="2" t="inlineStr">
        <is>
          <t xml:space="preserve">徒歩　9分</t>
        </is>
      </c>
      <c r="M133" s="2" t="inlineStr">
        <is>
          <t xml:space="preserve">52.05㎡</t>
        </is>
      </c>
      <c r="N133" s="4">
        <v>5500</v>
      </c>
      <c r="O133" s="5">
        <v>349.4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437.1</v>
      </c>
      <c r="AE133" s="5">
        <v>330.9</v>
      </c>
      <c r="AF133" s="5">
        <v>305.9</v>
      </c>
      <c r="AG133" s="5">
        <v>299</v>
      </c>
      <c r="AH133" s="5">
        <v>381.3</v>
      </c>
      <c r="AI133" s="5" t="inlineStr">
        <is>
          <t xml:space="preserve">2024-10-20</t>
        </is>
      </c>
      <c r="AJ133" s="5" t="inlineStr">
        <is>
          <t xml:space="preserve">2024-09-21</t>
        </is>
      </c>
      <c r="AK133" s="2" t="inlineStr">
        <is>
          <t xml:space="preserve">2024-02-20</t>
        </is>
      </c>
      <c r="AL133" s="2" t="inlineStr">
        <is>
          <t xml:space="preserve">2023-10-29</t>
        </is>
      </c>
      <c r="AM133" s="2" t="inlineStr">
        <is>
          <t xml:space="preserve">2023-01-30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>
        <f>AB134/O134</f>
      </c>
      <c r="E134" s="3">
        <f>AC134/O134</f>
      </c>
      <c r="F134" s="2" t="inlineStr">
        <is>
          <t xml:space="preserve">100135357271</t>
        </is>
      </c>
      <c r="G134" s="2" t="inlineStr">
        <is>
          <t xml:space="preserve">Ｅｔｅｒｖｏ　ＭＩＮＯＷＡ　ＳｔａｔｉｏｎＦｒｏｎｔ</t>
        </is>
      </c>
      <c r="H134" s="2" t="inlineStr">
        <is>
          <t xml:space="preserve">東京都</t>
        </is>
      </c>
      <c r="I134" s="2" t="inlineStr">
        <is>
          <t xml:space="preserve">東京都荒川区南千住２丁目</t>
        </is>
      </c>
      <c r="J134" s="2" t="inlineStr">
        <is>
          <t xml:space="preserve">2019年1月</t>
        </is>
      </c>
      <c r="K134" s="2" t="inlineStr">
        <is>
          <t xml:space="preserve">日比谷線　三ノ輪</t>
        </is>
      </c>
      <c r="L134" s="2" t="inlineStr">
        <is>
          <t xml:space="preserve">徒歩　2分</t>
        </is>
      </c>
      <c r="M134" s="2" t="inlineStr">
        <is>
          <t xml:space="preserve">52.26㎡</t>
        </is>
      </c>
      <c r="N134" s="4">
        <v>5470</v>
      </c>
      <c r="O134" s="5">
        <v>346.1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>
        <f>AVERAGE(AD134:AF134)</f>
      </c>
      <c r="AC134" s="5">
        <f>MAX(AD134:AH134)</f>
      </c>
      <c r="AD134" s="5">
        <v>389.3</v>
      </c>
      <c r="AE134" s="5">
        <v>289.6</v>
      </c>
      <c r="AF134" s="5">
        <v>245</v>
      </c>
      <c r="AG134" s="5">
        <v>352.7</v>
      </c>
      <c r="AH134" s="5">
        <v>276.8</v>
      </c>
      <c r="AI134" s="5" t="inlineStr">
        <is>
          <t xml:space="preserve">2025-03-31</t>
        </is>
      </c>
      <c r="AJ134" s="5" t="inlineStr">
        <is>
          <t xml:space="preserve">2025-01-11</t>
        </is>
      </c>
      <c r="AK134" s="2" t="inlineStr">
        <is>
          <t xml:space="preserve">2024-09-29</t>
        </is>
      </c>
      <c r="AL134" s="2" t="inlineStr">
        <is>
          <t xml:space="preserve">2024-06-22</t>
        </is>
      </c>
      <c r="AM134" s="2" t="inlineStr">
        <is>
          <t xml:space="preserve">2024-01-14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100132680001</t>
        </is>
      </c>
      <c r="G135" s="2" t="inlineStr">
        <is>
          <t xml:space="preserve">レジデンシャルステート北綾瀬パークビュー</t>
        </is>
      </c>
      <c r="H135" s="2" t="inlineStr">
        <is>
          <t xml:space="preserve">東京都</t>
        </is>
      </c>
      <c r="I135" s="2" t="inlineStr">
        <is>
          <t xml:space="preserve">東京都足立区谷中２丁目</t>
        </is>
      </c>
      <c r="J135" s="2" t="inlineStr">
        <is>
          <t xml:space="preserve">2011年7月</t>
        </is>
      </c>
      <c r="K135" s="2" t="inlineStr">
        <is>
          <t xml:space="preserve">千代田線　北綾瀬</t>
        </is>
      </c>
      <c r="L135" s="2" t="inlineStr">
        <is>
          <t xml:space="preserve">徒歩　4分</t>
        </is>
      </c>
      <c r="M135" s="2" t="inlineStr">
        <is>
          <t xml:space="preserve">73.6㎡</t>
        </is>
      </c>
      <c r="N135" s="4">
        <v>5460</v>
      </c>
      <c r="O135" s="5">
        <v>245.3</v>
      </c>
      <c r="P135" s="5">
        <f>AVERAGE(R135:T135)</f>
      </c>
      <c r="Q135" s="5">
        <f>MAX(R135:V135)</f>
      </c>
      <c r="R135" s="5">
        <v>221.7</v>
      </c>
      <c r="S135" s="5">
        <v>214.4</v>
      </c>
      <c r="T135" s="5">
        <v>199.9</v>
      </c>
      <c r="U135" s="5">
        <v>146.9</v>
      </c>
      <c r="V135" s="5">
        <v>156.4</v>
      </c>
      <c r="W135" s="2" t="inlineStr">
        <is>
          <t xml:space="preserve">2025-08-01</t>
        </is>
      </c>
      <c r="X135" s="2" t="inlineStr">
        <is>
          <t xml:space="preserve">2024-07-01</t>
        </is>
      </c>
      <c r="Y135" s="2" t="inlineStr">
        <is>
          <t xml:space="preserve">2023-06-25</t>
        </is>
      </c>
      <c r="Z135" s="2" t="inlineStr">
        <is>
          <t xml:space="preserve">2019-12-27</t>
        </is>
      </c>
      <c r="AA135" s="2" t="inlineStr">
        <is>
          <t xml:space="preserve">2019-05-26</t>
        </is>
      </c>
      <c r="AB135" s="4">
        <f>AVERAGE(AD135:AF135)</f>
      </c>
      <c r="AC135" s="5">
        <f>MAX(AD135:AH135)</f>
      </c>
      <c r="AD135" s="5">
        <v>221.7</v>
      </c>
      <c r="AE135" s="5">
        <v>214.4</v>
      </c>
      <c r="AF135" s="5">
        <v>199.9</v>
      </c>
      <c r="AG135" s="5">
        <v>146.9</v>
      </c>
      <c r="AH135" s="5">
        <v>156.4</v>
      </c>
      <c r="AI135" s="5" t="inlineStr">
        <is>
          <t xml:space="preserve">2025-08-01</t>
        </is>
      </c>
      <c r="AJ135" s="5" t="inlineStr">
        <is>
          <t xml:space="preserve">2024-07-01</t>
        </is>
      </c>
      <c r="AK135" s="2" t="inlineStr">
        <is>
          <t xml:space="preserve">2023-06-25</t>
        </is>
      </c>
      <c r="AL135" s="2" t="inlineStr">
        <is>
          <t xml:space="preserve">2019-12-27</t>
        </is>
      </c>
      <c r="AM135" s="2" t="inlineStr">
        <is>
          <t xml:space="preserve">2019-05-26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100131185093</t>
        </is>
      </c>
      <c r="G136" s="2" t="inlineStr">
        <is>
          <t xml:space="preserve">ファインシティ王子神谷リバー＆フォレスト</t>
        </is>
      </c>
      <c r="H136" s="2" t="inlineStr">
        <is>
          <t xml:space="preserve">東京都</t>
        </is>
      </c>
      <c r="I136" s="2" t="inlineStr">
        <is>
          <t xml:space="preserve">東京都足立区新田１丁目</t>
        </is>
      </c>
      <c r="J136" s="2" t="inlineStr">
        <is>
          <t xml:space="preserve">2017年6月</t>
        </is>
      </c>
      <c r="K136" s="2" t="inlineStr">
        <is>
          <t xml:space="preserve">南北線　王子神谷</t>
        </is>
      </c>
      <c r="L136" s="2" t="inlineStr">
        <is>
          <t xml:space="preserve">徒歩　15分</t>
        </is>
      </c>
      <c r="M136" s="2" t="inlineStr">
        <is>
          <t xml:space="preserve">67.85㎡</t>
        </is>
      </c>
      <c r="N136" s="4">
        <v>4980</v>
      </c>
      <c r="O136" s="5">
        <v>242.7</v>
      </c>
      <c r="P136" s="5">
        <f>AVERAGE(R136:T136)</f>
      </c>
      <c r="Q136" s="5">
        <f>MAX(R136:V136)</f>
      </c>
      <c r="R136" s="5">
        <v>224.3</v>
      </c>
      <c r="S136" s="5">
        <v>209.6</v>
      </c>
      <c r="T136" s="5">
        <v>208.6</v>
      </c>
      <c r="U136" s="5">
        <v>198.8</v>
      </c>
      <c r="V136" s="5">
        <v>204.7</v>
      </c>
      <c r="W136" s="2" t="inlineStr">
        <is>
          <t xml:space="preserve">2025-09-19</t>
        </is>
      </c>
      <c r="X136" s="2" t="inlineStr">
        <is>
          <t xml:space="preserve">2025-07-26</t>
        </is>
      </c>
      <c r="Y136" s="2" t="inlineStr">
        <is>
          <t xml:space="preserve">2025-06-22</t>
        </is>
      </c>
      <c r="Z136" s="2" t="inlineStr">
        <is>
          <t xml:space="preserve">2025-02-16</t>
        </is>
      </c>
      <c r="AA136" s="2" t="inlineStr">
        <is>
          <t xml:space="preserve">2024-09-17</t>
        </is>
      </c>
      <c r="AB136" s="4">
        <f>AVERAGE(AD136:AF136)</f>
      </c>
      <c r="AC136" s="5">
        <f>MAX(AD136:AH136)</f>
      </c>
      <c r="AD136" s="5">
        <v>224.3</v>
      </c>
      <c r="AE136" s="5">
        <v>209.6</v>
      </c>
      <c r="AF136" s="5">
        <v>193.6</v>
      </c>
      <c r="AG136" s="5">
        <v>229.9</v>
      </c>
      <c r="AH136" s="5">
        <v>208.6</v>
      </c>
      <c r="AI136" s="5" t="inlineStr">
        <is>
          <t xml:space="preserve">2025-09-19</t>
        </is>
      </c>
      <c r="AJ136" s="5" t="inlineStr">
        <is>
          <t xml:space="preserve">2025-07-26</t>
        </is>
      </c>
      <c r="AK136" s="2" t="inlineStr">
        <is>
          <t xml:space="preserve">2025-06-30</t>
        </is>
      </c>
      <c r="AL136" s="2" t="inlineStr">
        <is>
          <t xml:space="preserve">2025-06-28</t>
        </is>
      </c>
      <c r="AM136" s="2" t="inlineStr">
        <is>
          <t xml:space="preserve">2025-06-22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>
        <f>AB137/O137</f>
      </c>
      <c r="E137" s="3">
        <f>AC137/O137</f>
      </c>
      <c r="F137" s="2" t="inlineStr">
        <is>
          <t xml:space="preserve">100135200761</t>
        </is>
      </c>
      <c r="G137" s="2" t="inlineStr">
        <is>
          <t xml:space="preserve">ザ三和レジデンス四ツ木</t>
        </is>
      </c>
      <c r="H137" s="2" t="inlineStr">
        <is>
          <t xml:space="preserve">東京都</t>
        </is>
      </c>
      <c r="I137" s="2" t="inlineStr">
        <is>
          <t xml:space="preserve">東京都葛飾区東四つ木２丁目</t>
        </is>
      </c>
      <c r="J137" s="2" t="inlineStr">
        <is>
          <t xml:space="preserve">2021年3月</t>
        </is>
      </c>
      <c r="K137" s="2" t="inlineStr">
        <is>
          <t xml:space="preserve">京成押上線　京成立石</t>
        </is>
      </c>
      <c r="L137" s="2" t="inlineStr">
        <is>
          <t xml:space="preserve">徒歩　14分</t>
        </is>
      </c>
      <c r="M137" s="2" t="inlineStr">
        <is>
          <t xml:space="preserve">50㎡</t>
        </is>
      </c>
      <c r="N137" s="4">
        <v>4980</v>
      </c>
      <c r="O137" s="5">
        <v>329.3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>
        <f>AVERAGE(AD137:AF137)</f>
      </c>
      <c r="AC137" s="5">
        <f>MAX(AD137:AH137)</f>
      </c>
      <c r="AD137" s="5">
        <v>191</v>
      </c>
      <c r="AE137" s="5">
        <v>213.2</v>
      </c>
      <c r="AF137" s="5">
        <v>219.8</v>
      </c>
      <c r="AG137" s="5">
        <v>190.4</v>
      </c>
      <c r="AH137" s="5">
        <v>174.7</v>
      </c>
      <c r="AI137" s="5" t="inlineStr">
        <is>
          <t xml:space="preserve">2025-08-22</t>
        </is>
      </c>
      <c r="AJ137" s="5" t="inlineStr">
        <is>
          <t xml:space="preserve">2025-05-19</t>
        </is>
      </c>
      <c r="AK137" s="2" t="inlineStr">
        <is>
          <t xml:space="preserve">2025-02-23</t>
        </is>
      </c>
      <c r="AL137" s="2" t="inlineStr">
        <is>
          <t xml:space="preserve">2024-10-20</t>
        </is>
      </c>
      <c r="AM137" s="2" t="inlineStr">
        <is>
          <t xml:space="preserve">2023-09-16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100136148557</t>
        </is>
      </c>
      <c r="G138" s="2" t="inlineStr">
        <is>
          <t xml:space="preserve">アンビシャス青砥</t>
        </is>
      </c>
      <c r="H138" s="2" t="inlineStr">
        <is>
          <t xml:space="preserve">東京都</t>
        </is>
      </c>
      <c r="I138" s="2" t="inlineStr">
        <is>
          <t xml:space="preserve">東京都葛飾区高砂１丁目</t>
        </is>
      </c>
      <c r="J138" s="2" t="inlineStr">
        <is>
          <t xml:space="preserve">2015年11月</t>
        </is>
      </c>
      <c r="K138" s="2" t="inlineStr">
        <is>
          <t xml:space="preserve">京成押上線　青砥</t>
        </is>
      </c>
      <c r="L138" s="2" t="inlineStr">
        <is>
          <t xml:space="preserve">徒歩　10分</t>
        </is>
      </c>
      <c r="M138" s="2" t="inlineStr">
        <is>
          <t xml:space="preserve">75.87㎡</t>
        </is>
      </c>
      <c r="N138" s="4">
        <v>4880</v>
      </c>
      <c r="O138" s="5">
        <v>212.7</v>
      </c>
      <c r="P138" s="5">
        <f>AVERAGE(R138:T138)</f>
      </c>
      <c r="Q138" s="5">
        <f>MAX(R138:V138)</f>
      </c>
      <c r="R138" s="5">
        <v>221.9</v>
      </c>
      <c r="S138" s="5">
        <v>190.6</v>
      </c>
      <c r="T138" s="5">
        <v>207.8</v>
      </c>
      <c r="U138" s="5">
        <v>185.6</v>
      </c>
      <c r="V138" s="5">
        <v>178.4</v>
      </c>
      <c r="W138" s="2" t="inlineStr">
        <is>
          <t xml:space="preserve">2025-04-06</t>
        </is>
      </c>
      <c r="X138" s="2" t="inlineStr">
        <is>
          <t xml:space="preserve">2023-06-24</t>
        </is>
      </c>
      <c r="Y138" s="2" t="inlineStr">
        <is>
          <t xml:space="preserve">2021-11-24</t>
        </is>
      </c>
      <c r="Z138" s="2" t="inlineStr">
        <is>
          <t xml:space="preserve">2021-09-20</t>
        </is>
      </c>
      <c r="AA138" s="2" t="inlineStr">
        <is>
          <t xml:space="preserve">2021-08-29</t>
        </is>
      </c>
      <c r="AB138" s="4">
        <f>AVERAGE(AD138:AF138)</f>
      </c>
      <c r="AC138" s="5">
        <f>MAX(AD138:AH138)</f>
      </c>
      <c r="AD138" s="5">
        <v>221.9</v>
      </c>
      <c r="AE138" s="5">
        <v>190.6</v>
      </c>
      <c r="AF138" s="5">
        <v>207.8</v>
      </c>
      <c r="AG138" s="5">
        <v>185.6</v>
      </c>
      <c r="AH138" s="5">
        <v>178.4</v>
      </c>
      <c r="AI138" s="5" t="inlineStr">
        <is>
          <t xml:space="preserve">2025-04-06</t>
        </is>
      </c>
      <c r="AJ138" s="5" t="inlineStr">
        <is>
          <t xml:space="preserve">2023-06-24</t>
        </is>
      </c>
      <c r="AK138" s="2" t="inlineStr">
        <is>
          <t xml:space="preserve">2021-11-24</t>
        </is>
      </c>
      <c r="AL138" s="2" t="inlineStr">
        <is>
          <t xml:space="preserve">2021-09-20</t>
        </is>
      </c>
      <c r="AM138" s="2" t="inlineStr">
        <is>
          <t xml:space="preserve">2021-08-29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100134986356</t>
        </is>
      </c>
      <c r="G139" s="2" t="inlineStr">
        <is>
          <t xml:space="preserve">アデニウム田端</t>
        </is>
      </c>
      <c r="H139" s="2" t="inlineStr">
        <is>
          <t xml:space="preserve">東京都</t>
        </is>
      </c>
      <c r="I139" s="2" t="inlineStr">
        <is>
          <t xml:space="preserve">東京都荒川区東尾久５丁目</t>
        </is>
      </c>
      <c r="J139" s="2" t="inlineStr">
        <is>
          <t xml:space="preserve">2008年8月</t>
        </is>
      </c>
      <c r="K139" s="2" t="inlineStr">
        <is>
          <t xml:space="preserve">山手線　田端</t>
        </is>
      </c>
      <c r="L139" s="2" t="inlineStr">
        <is>
          <t xml:space="preserve">徒歩　15分</t>
        </is>
      </c>
      <c r="M139" s="2" t="inlineStr">
        <is>
          <t xml:space="preserve">60.37㎡</t>
        </is>
      </c>
      <c r="N139" s="4">
        <v>4800</v>
      </c>
      <c r="O139" s="5">
        <v>262.9</v>
      </c>
      <c r="P139" s="5">
        <f>AVERAGE(R139:T139)</f>
      </c>
      <c r="Q139" s="5">
        <f>MAX(R139:V139)</f>
      </c>
      <c r="R139" s="5">
        <v>189</v>
      </c>
      <c r="S139" s="5">
        <v>220.8</v>
      </c>
      <c r="T139" s="5">
        <v>193</v>
      </c>
      <c r="U139" s="5">
        <v>208</v>
      </c>
      <c r="V139" s="5">
        <v>164.3</v>
      </c>
      <c r="W139" s="2" t="inlineStr">
        <is>
          <t xml:space="preserve">2023-11-25</t>
        </is>
      </c>
      <c r="X139" s="2" t="inlineStr">
        <is>
          <t xml:space="preserve">2023-11-11</t>
        </is>
      </c>
      <c r="Y139" s="2" t="inlineStr">
        <is>
          <t xml:space="preserve">2022-06-19</t>
        </is>
      </c>
      <c r="Z139" s="2" t="inlineStr">
        <is>
          <t xml:space="preserve">2021-11-14</t>
        </is>
      </c>
      <c r="AA139" s="2" t="inlineStr">
        <is>
          <t xml:space="preserve">2020-08-07</t>
        </is>
      </c>
      <c r="AB139" s="4">
        <f>AVERAGE(AD139:AF139)</f>
      </c>
      <c r="AC139" s="5">
        <f>MAX(AD139:AH139)</f>
      </c>
      <c r="AD139" s="5">
        <v>301.9</v>
      </c>
      <c r="AE139" s="5">
        <v>275.5</v>
      </c>
      <c r="AF139" s="5">
        <v>236.9</v>
      </c>
      <c r="AG139" s="5">
        <v>189</v>
      </c>
      <c r="AH139" s="5">
        <v>220.8</v>
      </c>
      <c r="AI139" s="5" t="inlineStr">
        <is>
          <t xml:space="preserve">2025-09-16</t>
        </is>
      </c>
      <c r="AJ139" s="5" t="inlineStr">
        <is>
          <t xml:space="preserve">2024-04-21</t>
        </is>
      </c>
      <c r="AK139" s="2" t="inlineStr">
        <is>
          <t xml:space="preserve">2024-03-31</t>
        </is>
      </c>
      <c r="AL139" s="2" t="inlineStr">
        <is>
          <t xml:space="preserve">2023-11-25</t>
        </is>
      </c>
      <c r="AM139" s="2" t="inlineStr">
        <is>
          <t xml:space="preserve">2023-11-11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100136026430</t>
        </is>
      </c>
      <c r="G140" s="2" t="inlineStr">
        <is>
          <t xml:space="preserve">グランドコンシェルジュ大森本町Ⅱアジールコート</t>
        </is>
      </c>
      <c r="H140" s="2" t="inlineStr">
        <is>
          <t xml:space="preserve">東京都</t>
        </is>
      </c>
      <c r="I140" s="2" t="inlineStr">
        <is>
          <t xml:space="preserve">東京都大田区大森本町２丁目</t>
        </is>
      </c>
      <c r="J140" s="2" t="inlineStr">
        <is>
          <t xml:space="preserve">2019年3月</t>
        </is>
      </c>
      <c r="K140" s="2" t="inlineStr">
        <is>
          <t xml:space="preserve">京浜急行線　平和島</t>
        </is>
      </c>
      <c r="L140" s="2" t="inlineStr">
        <is>
          <t xml:space="preserve">徒歩　7分</t>
        </is>
      </c>
      <c r="M140" s="2" t="inlineStr">
        <is>
          <t xml:space="preserve">51.02㎡</t>
        </is>
      </c>
      <c r="N140" s="4">
        <v>4690</v>
      </c>
      <c r="O140" s="5">
        <v>303.9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100135806536</t>
        </is>
      </c>
      <c r="G141" s="2" t="inlineStr">
        <is>
          <t xml:space="preserve">グランイーグルパークサイド大森南</t>
        </is>
      </c>
      <c r="H141" s="2" t="inlineStr">
        <is>
          <t xml:space="preserve">東京都</t>
        </is>
      </c>
      <c r="I141" s="2" t="inlineStr">
        <is>
          <t xml:space="preserve">東京都大田区大森南２丁目</t>
        </is>
      </c>
      <c r="J141" s="2" t="inlineStr">
        <is>
          <t xml:space="preserve">2015年10月</t>
        </is>
      </c>
      <c r="K141" s="2" t="inlineStr">
        <is>
          <t xml:space="preserve">京急空港線　大鳥居</t>
        </is>
      </c>
      <c r="L141" s="2" t="inlineStr">
        <is>
          <t xml:space="preserve">徒歩　19分</t>
        </is>
      </c>
      <c r="M141" s="2" t="inlineStr">
        <is>
          <t xml:space="preserve">61.66㎡</t>
        </is>
      </c>
      <c r="N141" s="4">
        <v>4500</v>
      </c>
      <c r="O141" s="5">
        <v>241.3</v>
      </c>
      <c r="P141" s="5">
        <f>AVERAGE(R141:T141)</f>
      </c>
      <c r="Q141" s="5">
        <f>MAX(R141:V141)</f>
      </c>
      <c r="R141" s="5">
        <v>259.6</v>
      </c>
      <c r="S141" s="5">
        <v>265.3</v>
      </c>
      <c r="T141" s="5">
        <v>245.1</v>
      </c>
      <c r="U141" s="5">
        <v>249.4</v>
      </c>
      <c r="V141" s="5">
        <v>234.9</v>
      </c>
      <c r="W141" s="2" t="inlineStr">
        <is>
          <t xml:space="preserve">2025-05-24</t>
        </is>
      </c>
      <c r="X141" s="2" t="inlineStr">
        <is>
          <t xml:space="preserve">2025-05-18</t>
        </is>
      </c>
      <c r="Y141" s="2" t="inlineStr">
        <is>
          <t xml:space="preserve">2024-10-22</t>
        </is>
      </c>
      <c r="Z141" s="2" t="inlineStr">
        <is>
          <t xml:space="preserve">2024-07-14</t>
        </is>
      </c>
      <c r="AA141" s="2" t="inlineStr">
        <is>
          <t xml:space="preserve">2021-09-26</t>
        </is>
      </c>
      <c r="AB141" s="4">
        <f>AVERAGE(AD141:AF141)</f>
      </c>
      <c r="AC141" s="5">
        <f>MAX(AD141:AH141)</f>
      </c>
      <c r="AD141" s="5">
        <v>220.2</v>
      </c>
      <c r="AE141" s="5">
        <v>259.6</v>
      </c>
      <c r="AF141" s="5">
        <v>265.3</v>
      </c>
      <c r="AG141" s="5">
        <v>245.1</v>
      </c>
      <c r="AH141" s="5">
        <v>212.9</v>
      </c>
      <c r="AI141" s="5" t="inlineStr">
        <is>
          <t xml:space="preserve">2025-06-08</t>
        </is>
      </c>
      <c r="AJ141" s="5" t="inlineStr">
        <is>
          <t xml:space="preserve">2025-05-24</t>
        </is>
      </c>
      <c r="AK141" s="2" t="inlineStr">
        <is>
          <t xml:space="preserve">2025-05-18</t>
        </is>
      </c>
      <c r="AL141" s="2" t="inlineStr">
        <is>
          <t xml:space="preserve">2024-10-22</t>
        </is>
      </c>
      <c r="AM141" s="2" t="inlineStr">
        <is>
          <t xml:space="preserve">2024-09-25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100133698915</t>
        </is>
      </c>
      <c r="G142" s="2" t="inlineStr">
        <is>
          <t xml:space="preserve">オスビタリテ谷在家</t>
        </is>
      </c>
      <c r="H142" s="2" t="inlineStr">
        <is>
          <t xml:space="preserve">東京都</t>
        </is>
      </c>
      <c r="I142" s="2" t="inlineStr">
        <is>
          <t xml:space="preserve">東京都足立区谷在家３丁目</t>
        </is>
      </c>
      <c r="J142" s="2" t="inlineStr">
        <is>
          <t xml:space="preserve">2021年6月</t>
        </is>
      </c>
      <c r="K142" s="2" t="inlineStr">
        <is>
          <t xml:space="preserve">日暮里舎人　谷在家</t>
        </is>
      </c>
      <c r="L142" s="2" t="inlineStr">
        <is>
          <t xml:space="preserve">徒歩　2分</t>
        </is>
      </c>
      <c r="M142" s="2" t="inlineStr">
        <is>
          <t xml:space="preserve">53.4㎡</t>
        </is>
      </c>
      <c r="N142" s="4">
        <v>4499</v>
      </c>
      <c r="O142" s="5">
        <v>278.6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/>
      <c r="AC142" s="5"/>
      <c r="AD142" s="5"/>
      <c r="AE142" s="5"/>
      <c r="AF142" s="5"/>
      <c r="AG142" s="5"/>
      <c r="AH142" s="5"/>
      <c r="AI142" s="5"/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100134871063</t>
        </is>
      </c>
      <c r="G143" s="2" t="inlineStr">
        <is>
          <t xml:space="preserve">ダイアパレス西新井</t>
        </is>
      </c>
      <c r="H143" s="2" t="inlineStr">
        <is>
          <t xml:space="preserve">東京都</t>
        </is>
      </c>
      <c r="I143" s="2" t="inlineStr">
        <is>
          <t xml:space="preserve">東京都足立区島根３丁目</t>
        </is>
      </c>
      <c r="J143" s="2" t="inlineStr">
        <is>
          <t xml:space="preserve">2006年2月</t>
        </is>
      </c>
      <c r="K143" s="2" t="inlineStr">
        <is>
          <t xml:space="preserve">伊勢崎線　西新井</t>
        </is>
      </c>
      <c r="L143" s="2" t="inlineStr">
        <is>
          <t xml:space="preserve">徒歩　6分</t>
        </is>
      </c>
      <c r="M143" s="2" t="inlineStr">
        <is>
          <t xml:space="preserve">78.23㎡</t>
        </is>
      </c>
      <c r="N143" s="4">
        <v>4360</v>
      </c>
      <c r="O143" s="5">
        <v>184.3</v>
      </c>
      <c r="P143" s="5">
        <f>AVERAGE(R143:T143)</f>
      </c>
      <c r="Q143" s="5">
        <f>MAX(R143:V143)</f>
      </c>
      <c r="R143" s="5">
        <v>258.9</v>
      </c>
      <c r="S143" s="5">
        <v>198.8</v>
      </c>
      <c r="T143" s="5">
        <v>174.6</v>
      </c>
      <c r="U143" s="5">
        <v>157.7</v>
      </c>
      <c r="V143" s="5">
        <v>159</v>
      </c>
      <c r="W143" s="2" t="inlineStr">
        <is>
          <t xml:space="preserve">2025-03-20</t>
        </is>
      </c>
      <c r="X143" s="2" t="inlineStr">
        <is>
          <t xml:space="preserve">2022-01-23</t>
        </is>
      </c>
      <c r="Y143" s="2" t="inlineStr">
        <is>
          <t xml:space="preserve">2021-02-14</t>
        </is>
      </c>
      <c r="Z143" s="2" t="inlineStr">
        <is>
          <t xml:space="preserve">2021-01-31</t>
        </is>
      </c>
      <c r="AA143" s="2" t="inlineStr">
        <is>
          <t xml:space="preserve">2021-01-30</t>
        </is>
      </c>
      <c r="AB143" s="4">
        <f>AVERAGE(AD143:AF143)</f>
      </c>
      <c r="AC143" s="5">
        <f>MAX(AD143:AH143)</f>
      </c>
      <c r="AD143" s="5">
        <v>258.9</v>
      </c>
      <c r="AE143" s="5">
        <v>198.8</v>
      </c>
      <c r="AF143" s="5">
        <v>174.6</v>
      </c>
      <c r="AG143" s="5">
        <v>157.7</v>
      </c>
      <c r="AH143" s="5">
        <v>159</v>
      </c>
      <c r="AI143" s="5" t="inlineStr">
        <is>
          <t xml:space="preserve">2025-03-20</t>
        </is>
      </c>
      <c r="AJ143" s="5" t="inlineStr">
        <is>
          <t xml:space="preserve">2022-01-23</t>
        </is>
      </c>
      <c r="AK143" s="2" t="inlineStr">
        <is>
          <t xml:space="preserve">2021-02-14</t>
        </is>
      </c>
      <c r="AL143" s="2" t="inlineStr">
        <is>
          <t xml:space="preserve">2021-01-31</t>
        </is>
      </c>
      <c r="AM143" s="2" t="inlineStr">
        <is>
          <t xml:space="preserve">2021-01-30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>
        <f>AB144/O144</f>
      </c>
      <c r="E144" s="3">
        <f>AC144/O144</f>
      </c>
      <c r="F144" s="2" t="inlineStr">
        <is>
          <t xml:space="preserve">100135225331</t>
        </is>
      </c>
      <c r="G144" s="2" t="inlineStr">
        <is>
          <t xml:space="preserve">ミルーナヒルズ金町</t>
        </is>
      </c>
      <c r="H144" s="2" t="inlineStr">
        <is>
          <t xml:space="preserve">東京都</t>
        </is>
      </c>
      <c r="I144" s="2" t="inlineStr">
        <is>
          <t xml:space="preserve">東京都葛飾区東金町６丁目</t>
        </is>
      </c>
      <c r="J144" s="2" t="inlineStr">
        <is>
          <t xml:space="preserve">2017年3月</t>
        </is>
      </c>
      <c r="K144" s="2" t="inlineStr">
        <is>
          <t xml:space="preserve">常磐緩行線　金町</t>
        </is>
      </c>
      <c r="L144" s="2" t="inlineStr">
        <is>
          <t xml:space="preserve">徒歩　7分</t>
        </is>
      </c>
      <c r="M144" s="2" t="inlineStr">
        <is>
          <t xml:space="preserve">55.19㎡</t>
        </is>
      </c>
      <c r="N144" s="4">
        <v>4280</v>
      </c>
      <c r="O144" s="5">
        <v>256.4</v>
      </c>
      <c r="P144" s="5">
        <f>AVERAGE(R144:T144)</f>
      </c>
      <c r="Q144" s="5">
        <f>MAX(R144:V144)</f>
      </c>
      <c r="R144" s="5">
        <v>240.1</v>
      </c>
      <c r="S144" s="5"/>
      <c r="T144" s="5"/>
      <c r="U144" s="5"/>
      <c r="V144" s="5"/>
      <c r="W144" s="2" t="inlineStr">
        <is>
          <t xml:space="preserve">2024-12-07</t>
        </is>
      </c>
      <c r="X144" s="2"/>
      <c r="Y144" s="2"/>
      <c r="Z144" s="2"/>
      <c r="AA144" s="2"/>
      <c r="AB144" s="4">
        <f>AVERAGE(AD144:AF144)</f>
      </c>
      <c r="AC144" s="5">
        <f>MAX(AD144:AH144)</f>
      </c>
      <c r="AD144" s="5">
        <v>240.1</v>
      </c>
      <c r="AE144" s="5">
        <v>171.7</v>
      </c>
      <c r="AF144" s="5">
        <v>154.8</v>
      </c>
      <c r="AG144" s="5">
        <v>158.8</v>
      </c>
      <c r="AH144" s="5"/>
      <c r="AI144" s="5" t="inlineStr">
        <is>
          <t xml:space="preserve">2024-12-07</t>
        </is>
      </c>
      <c r="AJ144" s="5" t="inlineStr">
        <is>
          <t xml:space="preserve">2021-09-19</t>
        </is>
      </c>
      <c r="AK144" s="2" t="inlineStr">
        <is>
          <t xml:space="preserve">2021-04-30</t>
        </is>
      </c>
      <c r="AL144" s="2" t="inlineStr">
        <is>
          <t xml:space="preserve">2018-06-23</t>
        </is>
      </c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100136097193</t>
        </is>
      </c>
      <c r="G145" s="2" t="inlineStr">
        <is>
          <t xml:space="preserve">アーリアレジデンス南町田</t>
        </is>
      </c>
      <c r="H145" s="2" t="inlineStr">
        <is>
          <t xml:space="preserve">東京都</t>
        </is>
      </c>
      <c r="I145" s="2" t="inlineStr">
        <is>
          <t xml:space="preserve">東京都町田市南町田４丁目</t>
        </is>
      </c>
      <c r="J145" s="2" t="inlineStr">
        <is>
          <t xml:space="preserve">2016年8月</t>
        </is>
      </c>
      <c r="K145" s="2" t="inlineStr">
        <is>
          <t xml:space="preserve">田園都市線　南町田グランベリーＰ</t>
        </is>
      </c>
      <c r="L145" s="2" t="inlineStr">
        <is>
          <t xml:space="preserve">徒歩　15分</t>
        </is>
      </c>
      <c r="M145" s="2" t="inlineStr">
        <is>
          <t xml:space="preserve">63.6㎡</t>
        </is>
      </c>
      <c r="N145" s="4">
        <v>3980</v>
      </c>
      <c r="O145" s="5">
        <v>206.9</v>
      </c>
      <c r="P145" s="5">
        <f>AVERAGE(R145:T145)</f>
      </c>
      <c r="Q145" s="5">
        <f>MAX(R145:V145)</f>
      </c>
      <c r="R145" s="5">
        <v>198.3</v>
      </c>
      <c r="S145" s="5">
        <v>146</v>
      </c>
      <c r="T145" s="5"/>
      <c r="U145" s="5"/>
      <c r="V145" s="5"/>
      <c r="W145" s="2" t="inlineStr">
        <is>
          <t xml:space="preserve">2025-04-29</t>
        </is>
      </c>
      <c r="X145" s="2" t="inlineStr">
        <is>
          <t xml:space="preserve">2020-08-30</t>
        </is>
      </c>
      <c r="Y145" s="2"/>
      <c r="Z145" s="2"/>
      <c r="AA145" s="2"/>
      <c r="AB145" s="4">
        <f>AVERAGE(AD145:AF145)</f>
      </c>
      <c r="AC145" s="5">
        <f>MAX(AD145:AH145)</f>
      </c>
      <c r="AD145" s="5">
        <v>198.3</v>
      </c>
      <c r="AE145" s="5">
        <v>200.4</v>
      </c>
      <c r="AF145" s="5">
        <v>180.7</v>
      </c>
      <c r="AG145" s="5">
        <v>162.8</v>
      </c>
      <c r="AH145" s="5">
        <v>182.9</v>
      </c>
      <c r="AI145" s="5" t="inlineStr">
        <is>
          <t xml:space="preserve">2025-04-29</t>
        </is>
      </c>
      <c r="AJ145" s="5" t="inlineStr">
        <is>
          <t xml:space="preserve">2025-04-20</t>
        </is>
      </c>
      <c r="AK145" s="2" t="inlineStr">
        <is>
          <t xml:space="preserve">2025-01-27</t>
        </is>
      </c>
      <c r="AL145" s="2" t="inlineStr">
        <is>
          <t xml:space="preserve">2023-10-28</t>
        </is>
      </c>
      <c r="AM145" s="2" t="inlineStr">
        <is>
          <t xml:space="preserve">2023-09-23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100128830410</t>
        </is>
      </c>
      <c r="G146" s="2" t="inlineStr">
        <is>
          <t xml:space="preserve">レジデンシャルステート北綾瀬</t>
        </is>
      </c>
      <c r="H146" s="2" t="inlineStr">
        <is>
          <t xml:space="preserve">東京都</t>
        </is>
      </c>
      <c r="I146" s="2" t="inlineStr">
        <is>
          <t xml:space="preserve">東京都足立区谷中２丁目</t>
        </is>
      </c>
      <c r="J146" s="2" t="inlineStr">
        <is>
          <t xml:space="preserve">2011年7月</t>
        </is>
      </c>
      <c r="K146" s="2" t="inlineStr">
        <is>
          <t xml:space="preserve">千代田線　北綾瀬</t>
        </is>
      </c>
      <c r="L146" s="2" t="inlineStr">
        <is>
          <t xml:space="preserve">徒歩　4分</t>
        </is>
      </c>
      <c r="M146" s="2" t="inlineStr">
        <is>
          <t xml:space="preserve">73.6㎡</t>
        </is>
      </c>
      <c r="N146" s="4">
        <v>3980</v>
      </c>
      <c r="O146" s="5">
        <v>178.8</v>
      </c>
      <c r="P146" s="5"/>
      <c r="Q146" s="5"/>
      <c r="R146" s="5"/>
      <c r="S146" s="5"/>
      <c r="T146" s="5"/>
      <c r="U146" s="5"/>
      <c r="V146" s="5"/>
      <c r="W146" s="2"/>
      <c r="X146" s="2"/>
      <c r="Y146" s="2"/>
      <c r="Z146" s="2"/>
      <c r="AA146" s="2"/>
      <c r="AB146" s="4">
        <f>AVERAGE(AD146:AF146)</f>
      </c>
      <c r="AC146" s="5">
        <f>MAX(AD146:AH146)</f>
      </c>
      <c r="AD146" s="5">
        <v>221.7</v>
      </c>
      <c r="AE146" s="5">
        <v>214.4</v>
      </c>
      <c r="AF146" s="5">
        <v>199.9</v>
      </c>
      <c r="AG146" s="5">
        <v>146.9</v>
      </c>
      <c r="AH146" s="5">
        <v>156.4</v>
      </c>
      <c r="AI146" s="5" t="inlineStr">
        <is>
          <t xml:space="preserve">2025-08-01</t>
        </is>
      </c>
      <c r="AJ146" s="5" t="inlineStr">
        <is>
          <t xml:space="preserve">2024-07-01</t>
        </is>
      </c>
      <c r="AK146" s="2" t="inlineStr">
        <is>
          <t xml:space="preserve">2023-06-25</t>
        </is>
      </c>
      <c r="AL146" s="2" t="inlineStr">
        <is>
          <t xml:space="preserve">2019-12-27</t>
        </is>
      </c>
      <c r="AM146" s="2" t="inlineStr">
        <is>
          <t xml:space="preserve">2019-05-26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 t="inlineStr">
        <is>
          <t xml:space="preserve">成約物件不足</t>
        </is>
      </c>
      <c r="C147" s="3" t="inlineStr">
        <is>
          <t xml:space="preserve">成約物件不足</t>
        </is>
      </c>
      <c r="D147" s="3">
        <f>AB147/O147</f>
      </c>
      <c r="E147" s="3">
        <f>AC147/O147</f>
      </c>
      <c r="F147" s="2" t="inlineStr">
        <is>
          <t xml:space="preserve">100136149989</t>
        </is>
      </c>
      <c r="G147" s="2" t="inlineStr">
        <is>
          <t xml:space="preserve">ＭＡＸＩＶ　ＵＭＥＪＩＭＡ</t>
        </is>
      </c>
      <c r="H147" s="2" t="inlineStr">
        <is>
          <t xml:space="preserve">東京都</t>
        </is>
      </c>
      <c r="I147" s="2" t="inlineStr">
        <is>
          <t xml:space="preserve">東京都足立区梅田２丁目</t>
        </is>
      </c>
      <c r="J147" s="2" t="inlineStr">
        <is>
          <t xml:space="preserve">2018年3月</t>
        </is>
      </c>
      <c r="K147" s="2" t="inlineStr">
        <is>
          <t xml:space="preserve">伊勢崎線　梅島</t>
        </is>
      </c>
      <c r="L147" s="2" t="inlineStr">
        <is>
          <t xml:space="preserve">徒歩　10分</t>
        </is>
      </c>
      <c r="M147" s="2" t="inlineStr">
        <is>
          <t xml:space="preserve">54.02㎡</t>
        </is>
      </c>
      <c r="N147" s="4">
        <v>3880</v>
      </c>
      <c r="O147" s="5">
        <v>237.5</v>
      </c>
      <c r="P147" s="5"/>
      <c r="Q147" s="5"/>
      <c r="R147" s="5"/>
      <c r="S147" s="5"/>
      <c r="T147" s="5"/>
      <c r="U147" s="5"/>
      <c r="V147" s="5"/>
      <c r="W147" s="2"/>
      <c r="X147" s="2"/>
      <c r="Y147" s="2"/>
      <c r="Z147" s="2"/>
      <c r="AA147" s="2"/>
      <c r="AB147" s="4">
        <f>AVERAGE(AD147:AF147)</f>
      </c>
      <c r="AC147" s="5">
        <f>MAX(AD147:AH147)</f>
      </c>
      <c r="AD147" s="5">
        <v>168.6</v>
      </c>
      <c r="AE147" s="5">
        <v>152.6</v>
      </c>
      <c r="AF147" s="5">
        <v>191.6</v>
      </c>
      <c r="AG147" s="5">
        <v>167.1</v>
      </c>
      <c r="AH147" s="5">
        <v>194.6</v>
      </c>
      <c r="AI147" s="5" t="inlineStr">
        <is>
          <t xml:space="preserve">2025-06-28</t>
        </is>
      </c>
      <c r="AJ147" s="5" t="inlineStr">
        <is>
          <t xml:space="preserve">2025-06-22</t>
        </is>
      </c>
      <c r="AK147" s="2" t="inlineStr">
        <is>
          <t xml:space="preserve">2023-11-03</t>
        </is>
      </c>
      <c r="AL147" s="2" t="inlineStr">
        <is>
          <t xml:space="preserve">2023-03-12</t>
        </is>
      </c>
      <c r="AM147" s="2" t="inlineStr">
        <is>
          <t xml:space="preserve">2023-01-15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>
        <f>AB148/O148</f>
      </c>
      <c r="E148" s="3">
        <f>AC148/O148</f>
      </c>
      <c r="F148" s="2" t="inlineStr">
        <is>
          <t xml:space="preserve">100133922143</t>
        </is>
      </c>
      <c r="G148" s="2" t="inlineStr">
        <is>
          <t xml:space="preserve">藤和シティホームズ綾瀬しょうぶ沼公園タワービューレジデンス</t>
        </is>
      </c>
      <c r="H148" s="2" t="inlineStr">
        <is>
          <t xml:space="preserve">東京都</t>
        </is>
      </c>
      <c r="I148" s="2" t="inlineStr">
        <is>
          <t xml:space="preserve">東京都足立区谷中１丁目</t>
        </is>
      </c>
      <c r="J148" s="2" t="inlineStr">
        <is>
          <t xml:space="preserve">2006年2月</t>
        </is>
      </c>
      <c r="K148" s="2" t="inlineStr">
        <is>
          <t xml:space="preserve">千代田線　北綾瀬</t>
        </is>
      </c>
      <c r="L148" s="2" t="inlineStr">
        <is>
          <t xml:space="preserve">徒歩　7分</t>
        </is>
      </c>
      <c r="M148" s="2" t="inlineStr">
        <is>
          <t xml:space="preserve">69.71㎡</t>
        </is>
      </c>
      <c r="N148" s="4">
        <v>3780</v>
      </c>
      <c r="O148" s="5">
        <v>179.3</v>
      </c>
      <c r="P148" s="5">
        <f>AVERAGE(R148:T148)</f>
      </c>
      <c r="Q148" s="5">
        <f>MAX(R148:V148)</f>
      </c>
      <c r="R148" s="5">
        <v>203</v>
      </c>
      <c r="S148" s="5">
        <v>141.4</v>
      </c>
      <c r="T148" s="5"/>
      <c r="U148" s="5"/>
      <c r="V148" s="5"/>
      <c r="W148" s="2" t="inlineStr">
        <is>
          <t xml:space="preserve">2022-05-29</t>
        </is>
      </c>
      <c r="X148" s="2" t="inlineStr">
        <is>
          <t xml:space="preserve">2018-01-21</t>
        </is>
      </c>
      <c r="Y148" s="2"/>
      <c r="Z148" s="2"/>
      <c r="AA148" s="2"/>
      <c r="AB148" s="4">
        <f>AVERAGE(AD148:AF148)</f>
      </c>
      <c r="AC148" s="5">
        <f>MAX(AD148:AH148)</f>
      </c>
      <c r="AD148" s="5">
        <v>336.9</v>
      </c>
      <c r="AE148" s="5">
        <v>196.2</v>
      </c>
      <c r="AF148" s="5">
        <v>266.7</v>
      </c>
      <c r="AG148" s="5">
        <v>252.2</v>
      </c>
      <c r="AH148" s="5">
        <v>245.3</v>
      </c>
      <c r="AI148" s="5" t="inlineStr">
        <is>
          <t xml:space="preserve">2024-12-28</t>
        </is>
      </c>
      <c r="AJ148" s="5" t="inlineStr">
        <is>
          <t xml:space="preserve">2024-11-02</t>
        </is>
      </c>
      <c r="AK148" s="2" t="inlineStr">
        <is>
          <t xml:space="preserve">2024-07-27</t>
        </is>
      </c>
      <c r="AL148" s="2" t="inlineStr">
        <is>
          <t xml:space="preserve">2024-05-13</t>
        </is>
      </c>
      <c r="AM148" s="2" t="inlineStr">
        <is>
          <t xml:space="preserve">2024-04-14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100132140303</t>
        </is>
      </c>
      <c r="G149" s="2" t="inlineStr">
        <is>
          <t xml:space="preserve">アウリオンシティ</t>
        </is>
      </c>
      <c r="H149" s="2" t="inlineStr">
        <is>
          <t xml:space="preserve">東京都</t>
        </is>
      </c>
      <c r="I149" s="2" t="inlineStr">
        <is>
          <t xml:space="preserve">東京都東村山市栄町１丁目</t>
        </is>
      </c>
      <c r="J149" s="2" t="inlineStr">
        <is>
          <t xml:space="preserve">2004年9月</t>
        </is>
      </c>
      <c r="K149" s="2" t="inlineStr">
        <is>
          <t xml:space="preserve">西武新宿線　久米川</t>
        </is>
      </c>
      <c r="L149" s="2" t="inlineStr">
        <is>
          <t xml:space="preserve">徒歩　3分</t>
        </is>
      </c>
      <c r="M149" s="2" t="inlineStr">
        <is>
          <t xml:space="preserve">71.78㎡</t>
        </is>
      </c>
      <c r="N149" s="4">
        <v>3680</v>
      </c>
      <c r="O149" s="5">
        <v>169.5</v>
      </c>
      <c r="P149" s="5">
        <f>AVERAGE(R149:T149)</f>
      </c>
      <c r="Q149" s="5">
        <f>MAX(R149:V149)</f>
      </c>
      <c r="R149" s="5">
        <v>194</v>
      </c>
      <c r="S149" s="5">
        <v>158.5</v>
      </c>
      <c r="T149" s="5">
        <v>192.1</v>
      </c>
      <c r="U149" s="5">
        <v>158.6</v>
      </c>
      <c r="V149" s="5">
        <v>150.5</v>
      </c>
      <c r="W149" s="2" t="inlineStr">
        <is>
          <t xml:space="preserve">2025-06-14</t>
        </is>
      </c>
      <c r="X149" s="2" t="inlineStr">
        <is>
          <t xml:space="preserve">2025-04-27</t>
        </is>
      </c>
      <c r="Y149" s="2" t="inlineStr">
        <is>
          <t xml:space="preserve">2025-01-26</t>
        </is>
      </c>
      <c r="Z149" s="2" t="inlineStr">
        <is>
          <t xml:space="preserve">2024-03-30</t>
        </is>
      </c>
      <c r="AA149" s="2" t="inlineStr">
        <is>
          <t xml:space="preserve">2023-10-15</t>
        </is>
      </c>
      <c r="AB149" s="4">
        <f>AVERAGE(AD149:AF149)</f>
      </c>
      <c r="AC149" s="5">
        <f>MAX(AD149:AH149)</f>
      </c>
      <c r="AD149" s="5">
        <v>194</v>
      </c>
      <c r="AE149" s="5">
        <v>164.4</v>
      </c>
      <c r="AF149" s="5">
        <v>158.5</v>
      </c>
      <c r="AG149" s="5">
        <v>159.6</v>
      </c>
      <c r="AH149" s="5">
        <v>192.1</v>
      </c>
      <c r="AI149" s="5" t="inlineStr">
        <is>
          <t xml:space="preserve">2025-06-14</t>
        </is>
      </c>
      <c r="AJ149" s="5" t="inlineStr">
        <is>
          <t xml:space="preserve">2025-04-27</t>
        </is>
      </c>
      <c r="AK149" s="2" t="inlineStr">
        <is>
          <t xml:space="preserve">2025-04-27</t>
        </is>
      </c>
      <c r="AL149" s="2" t="inlineStr">
        <is>
          <t xml:space="preserve">2025-04-13</t>
        </is>
      </c>
      <c r="AM149" s="2" t="inlineStr">
        <is>
          <t xml:space="preserve">2025-01-26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>
        <f>AB150/O150</f>
      </c>
      <c r="E150" s="3">
        <f>AC150/O150</f>
      </c>
      <c r="F150" s="2" t="inlineStr">
        <is>
          <t xml:space="preserve">100135372688</t>
        </is>
      </c>
      <c r="G150" s="2" t="inlineStr">
        <is>
          <t xml:space="preserve">サンヴィヴァン亀戸ＮＯＲＴＨ</t>
        </is>
      </c>
      <c r="H150" s="2" t="inlineStr">
        <is>
          <t xml:space="preserve">東京都</t>
        </is>
      </c>
      <c r="I150" s="2" t="inlineStr">
        <is>
          <t xml:space="preserve">東京都墨田区文花２丁目</t>
        </is>
      </c>
      <c r="J150" s="2" t="inlineStr">
        <is>
          <t xml:space="preserve">2015年11月</t>
        </is>
      </c>
      <c r="K150" s="2" t="inlineStr">
        <is>
          <t xml:space="preserve">東武亀戸線　小村井</t>
        </is>
      </c>
      <c r="L150" s="2" t="inlineStr">
        <is>
          <t xml:space="preserve">徒歩　4分</t>
        </is>
      </c>
      <c r="M150" s="2" t="inlineStr">
        <is>
          <t xml:space="preserve">50.08㎡</t>
        </is>
      </c>
      <c r="N150" s="4">
        <v>3300</v>
      </c>
      <c r="O150" s="5">
        <v>217.9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>
        <f>AVERAGE(AD150:AF150)</f>
      </c>
      <c r="AC150" s="5">
        <f>MAX(AD150:AH150)</f>
      </c>
      <c r="AD150" s="5">
        <v>281.9</v>
      </c>
      <c r="AE150" s="5">
        <v>222.1</v>
      </c>
      <c r="AF150" s="5">
        <v>224.1</v>
      </c>
      <c r="AG150" s="5">
        <v>254.2</v>
      </c>
      <c r="AH150" s="5">
        <v>234.2</v>
      </c>
      <c r="AI150" s="5" t="inlineStr">
        <is>
          <t xml:space="preserve">2025-09-07</t>
        </is>
      </c>
      <c r="AJ150" s="5" t="inlineStr">
        <is>
          <t xml:space="preserve">2025-02-20</t>
        </is>
      </c>
      <c r="AK150" s="2" t="inlineStr">
        <is>
          <t xml:space="preserve">2024-11-10</t>
        </is>
      </c>
      <c r="AL150" s="2" t="inlineStr">
        <is>
          <t xml:space="preserve">2024-09-30</t>
        </is>
      </c>
      <c r="AM150" s="2" t="inlineStr">
        <is>
          <t xml:space="preserve">2024-09-08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100133934270</t>
        </is>
      </c>
      <c r="G151" s="2" t="inlineStr">
        <is>
          <t xml:space="preserve">プレシス多摩永山レヴィエ</t>
        </is>
      </c>
      <c r="H151" s="2" t="inlineStr">
        <is>
          <t xml:space="preserve">東京都</t>
        </is>
      </c>
      <c r="I151" s="2" t="inlineStr">
        <is>
          <t xml:space="preserve">東京都多摩市諏訪４丁目</t>
        </is>
      </c>
      <c r="J151" s="2" t="inlineStr">
        <is>
          <t xml:space="preserve">2015年12月</t>
        </is>
      </c>
      <c r="K151" s="2" t="inlineStr">
        <is>
          <t xml:space="preserve">相模原線　京王永山</t>
        </is>
      </c>
      <c r="L151" s="2" t="inlineStr">
        <is>
          <t xml:space="preserve">徒歩　12分</t>
        </is>
      </c>
      <c r="M151" s="2" t="inlineStr">
        <is>
          <t xml:space="preserve">76.87㎡</t>
        </is>
      </c>
      <c r="N151" s="4">
        <v>3200</v>
      </c>
      <c r="O151" s="5">
        <v>137.7</v>
      </c>
      <c r="P151" s="5">
        <f>AVERAGE(R151:T151)</f>
      </c>
      <c r="Q151" s="5">
        <f>MAX(R151:V151)</f>
      </c>
      <c r="R151" s="5">
        <v>141.4</v>
      </c>
      <c r="S151" s="5">
        <v>138.2</v>
      </c>
      <c r="T151" s="5">
        <v>144.5</v>
      </c>
      <c r="U151" s="5">
        <v>151.4</v>
      </c>
      <c r="V151" s="5">
        <v>168.2</v>
      </c>
      <c r="W151" s="2" t="inlineStr">
        <is>
          <t xml:space="preserve">2025-06-27</t>
        </is>
      </c>
      <c r="X151" s="2" t="inlineStr">
        <is>
          <t xml:space="preserve">2025-04-30</t>
        </is>
      </c>
      <c r="Y151" s="2" t="inlineStr">
        <is>
          <t xml:space="preserve">2025-01-30</t>
        </is>
      </c>
      <c r="Z151" s="2" t="inlineStr">
        <is>
          <t xml:space="preserve">2024-12-07</t>
        </is>
      </c>
      <c r="AA151" s="2" t="inlineStr">
        <is>
          <t xml:space="preserve">2024-06-02</t>
        </is>
      </c>
      <c r="AB151" s="4">
        <f>AVERAGE(AD151:AF151)</f>
      </c>
      <c r="AC151" s="5">
        <f>MAX(AD151:AH151)</f>
      </c>
      <c r="AD151" s="5">
        <v>141.4</v>
      </c>
      <c r="AE151" s="5">
        <v>138.2</v>
      </c>
      <c r="AF151" s="5">
        <v>144.5</v>
      </c>
      <c r="AG151" s="5">
        <v>151.4</v>
      </c>
      <c r="AH151" s="5">
        <v>168.2</v>
      </c>
      <c r="AI151" s="5" t="inlineStr">
        <is>
          <t xml:space="preserve">2025-06-27</t>
        </is>
      </c>
      <c r="AJ151" s="5" t="inlineStr">
        <is>
          <t xml:space="preserve">2025-04-30</t>
        </is>
      </c>
      <c r="AK151" s="2" t="inlineStr">
        <is>
          <t xml:space="preserve">2025-01-30</t>
        </is>
      </c>
      <c r="AL151" s="2" t="inlineStr">
        <is>
          <t xml:space="preserve">2024-12-07</t>
        </is>
      </c>
      <c r="AM151" s="2" t="inlineStr">
        <is>
          <t xml:space="preserve">2024-06-02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 t="inlineStr">
        <is>
          <t xml:space="preserve">成約物件不足</t>
        </is>
      </c>
      <c r="C152" s="3" t="inlineStr">
        <is>
          <t xml:space="preserve">成約物件不足</t>
        </is>
      </c>
      <c r="D152" s="3" t="inlineStr">
        <is>
          <t xml:space="preserve">成約物件不足</t>
        </is>
      </c>
      <c r="E152" s="3" t="inlineStr">
        <is>
          <t xml:space="preserve">成約物件不足</t>
        </is>
      </c>
      <c r="F152" s="2" t="inlineStr">
        <is>
          <t xml:space="preserve">100135217006</t>
        </is>
      </c>
      <c r="G152" s="2" t="inlineStr">
        <is>
          <t xml:space="preserve">レクシオシティ荻窪</t>
        </is>
      </c>
      <c r="H152" s="2" t="inlineStr">
        <is>
          <t xml:space="preserve">東京都</t>
        </is>
      </c>
      <c r="I152" s="2" t="inlineStr">
        <is>
          <t xml:space="preserve">東京都杉並区天沼２丁目</t>
        </is>
      </c>
      <c r="J152" s="2" t="inlineStr">
        <is>
          <t xml:space="preserve">2004年1月</t>
        </is>
      </c>
      <c r="K152" s="2" t="inlineStr">
        <is>
          <t xml:space="preserve">中央線　荻窪</t>
        </is>
      </c>
      <c r="L152" s="2" t="inlineStr">
        <is>
          <t xml:space="preserve">徒歩　15分</t>
        </is>
      </c>
      <c r="M152" s="2" t="inlineStr">
        <is>
          <t xml:space="preserve">51.53㎡</t>
        </is>
      </c>
      <c r="N152" s="4">
        <v>2990</v>
      </c>
      <c r="O152" s="5">
        <v>191.9</v>
      </c>
      <c r="P152" s="5"/>
      <c r="Q152" s="5"/>
      <c r="R152" s="5"/>
      <c r="S152" s="5"/>
      <c r="T152" s="5"/>
      <c r="U152" s="5"/>
      <c r="V152" s="5"/>
      <c r="W152" s="2"/>
      <c r="X152" s="2"/>
      <c r="Y152" s="2"/>
      <c r="Z152" s="2"/>
      <c r="AA152" s="2"/>
      <c r="AB152" s="4">
        <f>AVERAGE(AD152:AF152)</f>
      </c>
      <c r="AC152" s="5">
        <f>MAX(AD152:AH152)</f>
      </c>
      <c r="AD152" s="5">
        <v>627.8</v>
      </c>
      <c r="AE152" s="5">
        <v>236.6</v>
      </c>
      <c r="AF152" s="5"/>
      <c r="AG152" s="5"/>
      <c r="AH152" s="5"/>
      <c r="AI152" s="5" t="inlineStr">
        <is>
          <t xml:space="preserve">2025-02-28</t>
        </is>
      </c>
      <c r="AJ152" s="5" t="inlineStr">
        <is>
          <t xml:space="preserve">2020-11-23</t>
        </is>
      </c>
      <c r="AK152" s="2"/>
      <c r="AL152" s="2"/>
      <c r="AM152" s="2"/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100134792369</t>
        </is>
      </c>
      <c r="G153" s="2" t="inlineStr">
        <is>
          <t xml:space="preserve">グーディッシュ西新井</t>
        </is>
      </c>
      <c r="H153" s="2" t="inlineStr">
        <is>
          <t xml:space="preserve">東京都</t>
        </is>
      </c>
      <c r="I153" s="2" t="inlineStr">
        <is>
          <t xml:space="preserve">東京都足立区島根２丁目</t>
        </is>
      </c>
      <c r="J153" s="2" t="inlineStr">
        <is>
          <t xml:space="preserve">2006年1月</t>
        </is>
      </c>
      <c r="K153" s="2" t="inlineStr">
        <is>
          <t xml:space="preserve">伊勢崎線　梅島</t>
        </is>
      </c>
      <c r="L153" s="2" t="inlineStr">
        <is>
          <t xml:space="preserve">徒歩　18分</t>
        </is>
      </c>
      <c r="M153" s="2" t="inlineStr">
        <is>
          <t xml:space="preserve">70.07㎡</t>
        </is>
      </c>
      <c r="N153" s="4">
        <v>2980</v>
      </c>
      <c r="O153" s="5">
        <v>140.6</v>
      </c>
      <c r="P153" s="5">
        <f>AVERAGE(R153:T153)</f>
      </c>
      <c r="Q153" s="5">
        <f>MAX(R153:V153)</f>
      </c>
      <c r="R153" s="5">
        <v>132.6</v>
      </c>
      <c r="S153" s="5">
        <v>136.4</v>
      </c>
      <c r="T153" s="5">
        <v>113.2</v>
      </c>
      <c r="U153" s="5">
        <v>121</v>
      </c>
      <c r="V153" s="5">
        <v>107.6</v>
      </c>
      <c r="W153" s="2" t="inlineStr">
        <is>
          <t xml:space="preserve">2022-11-07</t>
        </is>
      </c>
      <c r="X153" s="2" t="inlineStr">
        <is>
          <t xml:space="preserve">2021-10-17</t>
        </is>
      </c>
      <c r="Y153" s="2" t="inlineStr">
        <is>
          <t xml:space="preserve">2020-07-18</t>
        </is>
      </c>
      <c r="Z153" s="2" t="inlineStr">
        <is>
          <t xml:space="preserve">2020-05-02</t>
        </is>
      </c>
      <c r="AA153" s="2" t="inlineStr">
        <is>
          <t xml:space="preserve">2020-04-26</t>
        </is>
      </c>
      <c r="AB153" s="4">
        <f>AVERAGE(AD153:AF153)</f>
      </c>
      <c r="AC153" s="5">
        <f>MAX(AD153:AH153)</f>
      </c>
      <c r="AD153" s="5">
        <v>132.6</v>
      </c>
      <c r="AE153" s="5">
        <v>156.1</v>
      </c>
      <c r="AF153" s="5">
        <v>109.4</v>
      </c>
      <c r="AG153" s="5">
        <v>136.4</v>
      </c>
      <c r="AH153" s="5">
        <v>139.1</v>
      </c>
      <c r="AI153" s="5" t="inlineStr">
        <is>
          <t xml:space="preserve">2022-11-07</t>
        </is>
      </c>
      <c r="AJ153" s="5" t="inlineStr">
        <is>
          <t xml:space="preserve">2022-03-24</t>
        </is>
      </c>
      <c r="AK153" s="2" t="inlineStr">
        <is>
          <t xml:space="preserve">2021-11-19</t>
        </is>
      </c>
      <c r="AL153" s="2" t="inlineStr">
        <is>
          <t xml:space="preserve">2021-10-17</t>
        </is>
      </c>
      <c r="AM153" s="2" t="inlineStr">
        <is>
          <t xml:space="preserve">2021-09-18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100135071883</t>
        </is>
      </c>
      <c r="G154" s="2" t="inlineStr">
        <is>
          <t xml:space="preserve">ワイズユウラク久米川</t>
        </is>
      </c>
      <c r="H154" s="2" t="inlineStr">
        <is>
          <t xml:space="preserve">東京都</t>
        </is>
      </c>
      <c r="I154" s="2" t="inlineStr">
        <is>
          <t xml:space="preserve">東京都東村山市栄町３丁目</t>
        </is>
      </c>
      <c r="J154" s="2" t="inlineStr">
        <is>
          <t xml:space="preserve">2004年1月</t>
        </is>
      </c>
      <c r="K154" s="2" t="inlineStr">
        <is>
          <t xml:space="preserve">西武新宿線　久米川</t>
        </is>
      </c>
      <c r="L154" s="2" t="inlineStr">
        <is>
          <t xml:space="preserve">徒歩　6分</t>
        </is>
      </c>
      <c r="M154" s="2" t="inlineStr">
        <is>
          <t xml:space="preserve">65.96㎡</t>
        </is>
      </c>
      <c r="N154" s="4">
        <v>2780</v>
      </c>
      <c r="O154" s="5">
        <v>139.4</v>
      </c>
      <c r="P154" s="5">
        <f>AVERAGE(R154:T154)</f>
      </c>
      <c r="Q154" s="5">
        <f>MAX(R154:V154)</f>
      </c>
      <c r="R154" s="5">
        <v>144.9</v>
      </c>
      <c r="S154" s="5">
        <v>129.4</v>
      </c>
      <c r="T154" s="5">
        <v>143.5</v>
      </c>
      <c r="U154" s="5">
        <v>121.8</v>
      </c>
      <c r="V154" s="5">
        <v>112.1</v>
      </c>
      <c r="W154" s="2" t="inlineStr">
        <is>
          <t xml:space="preserve">2022-03-27</t>
        </is>
      </c>
      <c r="X154" s="2" t="inlineStr">
        <is>
          <t xml:space="preserve">2018-09-29</t>
        </is>
      </c>
      <c r="Y154" s="2" t="inlineStr">
        <is>
          <t xml:space="preserve">2017-04-15</t>
        </is>
      </c>
      <c r="Z154" s="2" t="inlineStr">
        <is>
          <t xml:space="preserve">2012-05-16</t>
        </is>
      </c>
      <c r="AA154" s="2" t="inlineStr">
        <is>
          <t xml:space="preserve">2009-01-26</t>
        </is>
      </c>
      <c r="AB154" s="4">
        <f>AVERAGE(AD154:AF154)</f>
      </c>
      <c r="AC154" s="5">
        <f>MAX(AD154:AH154)</f>
      </c>
      <c r="AD154" s="5">
        <v>147.1</v>
      </c>
      <c r="AE154" s="5">
        <v>150.1</v>
      </c>
      <c r="AF154" s="5">
        <v>170.8</v>
      </c>
      <c r="AG154" s="5">
        <v>129.7</v>
      </c>
      <c r="AH154" s="5">
        <v>172.2</v>
      </c>
      <c r="AI154" s="5" t="inlineStr">
        <is>
          <t xml:space="preserve">2025-08-07</t>
        </is>
      </c>
      <c r="AJ154" s="5" t="inlineStr">
        <is>
          <t xml:space="preserve">2024-07-06</t>
        </is>
      </c>
      <c r="AK154" s="2" t="inlineStr">
        <is>
          <t xml:space="preserve">2024-03-23</t>
        </is>
      </c>
      <c r="AL154" s="2" t="inlineStr">
        <is>
          <t xml:space="preserve">2024-02-12</t>
        </is>
      </c>
      <c r="AM154" s="2" t="inlineStr">
        <is>
          <t xml:space="preserve">2024-01-28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100135674815</t>
        </is>
      </c>
      <c r="G155" s="2" t="inlineStr">
        <is>
          <t xml:space="preserve">マ・トール鹿浜ライフスクエア</t>
        </is>
      </c>
      <c r="H155" s="2" t="inlineStr">
        <is>
          <t xml:space="preserve">東京都</t>
        </is>
      </c>
      <c r="I155" s="2" t="inlineStr">
        <is>
          <t xml:space="preserve">東京都足立区鹿浜１丁目</t>
        </is>
      </c>
      <c r="J155" s="2" t="inlineStr">
        <is>
          <t xml:space="preserve">2006年10月</t>
        </is>
      </c>
      <c r="K155" s="2" t="inlineStr">
        <is>
          <t xml:space="preserve">京浜東北線　王子</t>
        </is>
      </c>
      <c r="L155" s="2" t="inlineStr">
        <is>
          <t xml:space="preserve">徒歩　13分</t>
        </is>
      </c>
      <c r="M155" s="2" t="inlineStr">
        <is>
          <t xml:space="preserve">60.62㎡</t>
        </is>
      </c>
      <c r="N155" s="4">
        <v>2700</v>
      </c>
      <c r="O155" s="5">
        <v>147.3</v>
      </c>
      <c r="P155" s="5">
        <f>AVERAGE(R155:T155)</f>
      </c>
      <c r="Q155" s="5">
        <f>MAX(R155:V155)</f>
      </c>
      <c r="R155" s="5">
        <v>122.9</v>
      </c>
      <c r="S155" s="5">
        <v>108</v>
      </c>
      <c r="T155" s="5">
        <v>136.4</v>
      </c>
      <c r="U155" s="5">
        <v>130.8</v>
      </c>
      <c r="V155" s="5">
        <v>116.9</v>
      </c>
      <c r="W155" s="2" t="inlineStr">
        <is>
          <t xml:space="preserve">2024-03-01</t>
        </is>
      </c>
      <c r="X155" s="2" t="inlineStr">
        <is>
          <t xml:space="preserve">2024-02-29</t>
        </is>
      </c>
      <c r="Y155" s="2" t="inlineStr">
        <is>
          <t xml:space="preserve">2024-02-12</t>
        </is>
      </c>
      <c r="Z155" s="2" t="inlineStr">
        <is>
          <t xml:space="preserve">2021-08-29</t>
        </is>
      </c>
      <c r="AA155" s="2" t="inlineStr">
        <is>
          <t xml:space="preserve">2020-03-28</t>
        </is>
      </c>
      <c r="AB155" s="4">
        <f>AVERAGE(AD155:AF155)</f>
      </c>
      <c r="AC155" s="5">
        <f>MAX(AD155:AH155)</f>
      </c>
      <c r="AD155" s="5">
        <v>122.9</v>
      </c>
      <c r="AE155" s="5">
        <v>108</v>
      </c>
      <c r="AF155" s="5">
        <v>136.4</v>
      </c>
      <c r="AG155" s="5">
        <v>130.8</v>
      </c>
      <c r="AH155" s="5">
        <v>116.9</v>
      </c>
      <c r="AI155" s="5" t="inlineStr">
        <is>
          <t xml:space="preserve">2024-03-01</t>
        </is>
      </c>
      <c r="AJ155" s="5" t="inlineStr">
        <is>
          <t xml:space="preserve">2024-02-29</t>
        </is>
      </c>
      <c r="AK155" s="2" t="inlineStr">
        <is>
          <t xml:space="preserve">2024-02-12</t>
        </is>
      </c>
      <c r="AL155" s="2" t="inlineStr">
        <is>
          <t xml:space="preserve">2021-08-29</t>
        </is>
      </c>
      <c r="AM155" s="2" t="inlineStr">
        <is>
          <t xml:space="preserve">2020-03-28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100133666198</t>
        </is>
      </c>
      <c r="G156" s="2" t="inlineStr">
        <is>
          <t xml:space="preserve">リエトコート武蔵小杉イーストタワー</t>
        </is>
      </c>
      <c r="H156" s="2" t="inlineStr">
        <is>
          <t xml:space="preserve">神奈川県</t>
        </is>
      </c>
      <c r="I156" s="2" t="inlineStr">
        <is>
          <t xml:space="preserve">神奈川県川崎市中原区中丸子</t>
        </is>
      </c>
      <c r="J156" s="2" t="inlineStr">
        <is>
          <t xml:space="preserve">2008年1月</t>
        </is>
      </c>
      <c r="K156" s="2" t="inlineStr">
        <is>
          <t xml:space="preserve">横須賀線　武蔵小杉</t>
        </is>
      </c>
      <c r="L156" s="2" t="inlineStr">
        <is>
          <t xml:space="preserve">徒歩　3分</t>
        </is>
      </c>
      <c r="M156" s="2" t="inlineStr">
        <is>
          <t xml:space="preserve">89.45㎡</t>
        </is>
      </c>
      <c r="N156" s="4">
        <v>12960</v>
      </c>
      <c r="O156" s="5">
        <v>479</v>
      </c>
      <c r="P156" s="5">
        <f>AVERAGE(R156:T156)</f>
      </c>
      <c r="Q156" s="5">
        <f>MAX(R156:V156)</f>
      </c>
      <c r="R156" s="5">
        <v>497.8</v>
      </c>
      <c r="S156" s="5">
        <v>459.8</v>
      </c>
      <c r="T156" s="5">
        <v>451.2</v>
      </c>
      <c r="U156" s="5">
        <v>453.2</v>
      </c>
      <c r="V156" s="5">
        <v>378.4</v>
      </c>
      <c r="W156" s="2" t="inlineStr">
        <is>
          <t xml:space="preserve">2025-09-21</t>
        </is>
      </c>
      <c r="X156" s="2" t="inlineStr">
        <is>
          <t xml:space="preserve">2025-07-31</t>
        </is>
      </c>
      <c r="Y156" s="2" t="inlineStr">
        <is>
          <t xml:space="preserve">2025-06-29</t>
        </is>
      </c>
      <c r="Z156" s="2" t="inlineStr">
        <is>
          <t xml:space="preserve">2025-06-25</t>
        </is>
      </c>
      <c r="AA156" s="2" t="inlineStr">
        <is>
          <t xml:space="preserve">2025-04-30</t>
        </is>
      </c>
      <c r="AB156" s="4">
        <f>AVERAGE(AD156:AF156)</f>
      </c>
      <c r="AC156" s="5">
        <f>MAX(AD156:AH156)</f>
      </c>
      <c r="AD156" s="5">
        <v>497.8</v>
      </c>
      <c r="AE156" s="5">
        <v>479.4</v>
      </c>
      <c r="AF156" s="5">
        <v>461.4</v>
      </c>
      <c r="AG156" s="5">
        <v>373.8</v>
      </c>
      <c r="AH156" s="5">
        <v>465.8</v>
      </c>
      <c r="AI156" s="5" t="inlineStr">
        <is>
          <t xml:space="preserve">2025-09-21</t>
        </is>
      </c>
      <c r="AJ156" s="5" t="inlineStr">
        <is>
          <t xml:space="preserve">2025-08-31</t>
        </is>
      </c>
      <c r="AK156" s="2" t="inlineStr">
        <is>
          <t xml:space="preserve">2025-08-29</t>
        </is>
      </c>
      <c r="AL156" s="2" t="inlineStr">
        <is>
          <t xml:space="preserve">2025-09-01</t>
        </is>
      </c>
      <c r="AM156" s="2" t="inlineStr">
        <is>
          <t xml:space="preserve">2025-08-20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100135247838</t>
        </is>
      </c>
      <c r="G157" s="2" t="inlineStr">
        <is>
          <t xml:space="preserve">リエトコート武蔵小杉ザ・クラッシィタワー</t>
        </is>
      </c>
      <c r="H157" s="2" t="inlineStr">
        <is>
          <t xml:space="preserve">神奈川県</t>
        </is>
      </c>
      <c r="I157" s="2" t="inlineStr">
        <is>
          <t xml:space="preserve">神奈川県川崎市中原区中丸子</t>
        </is>
      </c>
      <c r="J157" s="2" t="inlineStr">
        <is>
          <t xml:space="preserve">2008年2月</t>
        </is>
      </c>
      <c r="K157" s="2" t="inlineStr">
        <is>
          <t xml:space="preserve">横須賀線　武蔵小杉</t>
        </is>
      </c>
      <c r="L157" s="2" t="inlineStr">
        <is>
          <t xml:space="preserve">徒歩　5分</t>
        </is>
      </c>
      <c r="M157" s="2" t="inlineStr">
        <is>
          <t xml:space="preserve">73.71㎡</t>
        </is>
      </c>
      <c r="N157" s="4">
        <v>12800</v>
      </c>
      <c r="O157" s="5">
        <v>574.1</v>
      </c>
      <c r="P157" s="5">
        <f>AVERAGE(R157:T157)</f>
      </c>
      <c r="Q157" s="5">
        <f>MAX(R157:V157)</f>
      </c>
      <c r="R157" s="5">
        <v>461.4</v>
      </c>
      <c r="S157" s="5">
        <v>497.8</v>
      </c>
      <c r="T157" s="5">
        <v>464</v>
      </c>
      <c r="U157" s="5">
        <v>470.1</v>
      </c>
      <c r="V157" s="5">
        <v>459.8</v>
      </c>
      <c r="W157" s="2" t="inlineStr">
        <is>
          <t xml:space="preserve">2025-08-29</t>
        </is>
      </c>
      <c r="X157" s="2" t="inlineStr">
        <is>
          <t xml:space="preserve">2025-07-26</t>
        </is>
      </c>
      <c r="Y157" s="2" t="inlineStr">
        <is>
          <t xml:space="preserve">2025-03-30</t>
        </is>
      </c>
      <c r="Z157" s="2" t="inlineStr">
        <is>
          <t xml:space="preserve">2025-03-23</t>
        </is>
      </c>
      <c r="AA157" s="2" t="inlineStr">
        <is>
          <t xml:space="preserve">2025-02-27</t>
        </is>
      </c>
      <c r="AB157" s="4">
        <f>AVERAGE(AD157:AF157)</f>
      </c>
      <c r="AC157" s="5">
        <f>MAX(AD157:AH157)</f>
      </c>
      <c r="AD157" s="5">
        <v>497.8</v>
      </c>
      <c r="AE157" s="5">
        <v>479.4</v>
      </c>
      <c r="AF157" s="5">
        <v>461.4</v>
      </c>
      <c r="AG157" s="5">
        <v>373.8</v>
      </c>
      <c r="AH157" s="5">
        <v>465.8</v>
      </c>
      <c r="AI157" s="5" t="inlineStr">
        <is>
          <t xml:space="preserve">2025-09-21</t>
        </is>
      </c>
      <c r="AJ157" s="5" t="inlineStr">
        <is>
          <t xml:space="preserve">2025-08-31</t>
        </is>
      </c>
      <c r="AK157" s="2" t="inlineStr">
        <is>
          <t xml:space="preserve">2025-08-29</t>
        </is>
      </c>
      <c r="AL157" s="2" t="inlineStr">
        <is>
          <t xml:space="preserve">2025-09-01</t>
        </is>
      </c>
      <c r="AM157" s="2" t="inlineStr">
        <is>
          <t xml:space="preserve">2025-08-20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100132360356</t>
        </is>
      </c>
      <c r="G158" s="2" t="inlineStr">
        <is>
          <t xml:space="preserve">シティタワー武蔵小杉</t>
        </is>
      </c>
      <c r="H158" s="2" t="inlineStr">
        <is>
          <t xml:space="preserve">神奈川県</t>
        </is>
      </c>
      <c r="I158" s="2" t="inlineStr">
        <is>
          <t xml:space="preserve">神奈川県川崎市中原区市ノ坪</t>
        </is>
      </c>
      <c r="J158" s="2" t="inlineStr">
        <is>
          <t xml:space="preserve">2015年12月</t>
        </is>
      </c>
      <c r="K158" s="2" t="inlineStr">
        <is>
          <t xml:space="preserve">東横線　武蔵小杉</t>
        </is>
      </c>
      <c r="L158" s="2" t="inlineStr">
        <is>
          <t xml:space="preserve">徒歩　5分</t>
        </is>
      </c>
      <c r="M158" s="2" t="inlineStr">
        <is>
          <t xml:space="preserve">70.58㎡</t>
        </is>
      </c>
      <c r="N158" s="4">
        <v>12800</v>
      </c>
      <c r="O158" s="5">
        <v>599.6</v>
      </c>
      <c r="P158" s="5">
        <f>AVERAGE(R158:T158)</f>
      </c>
      <c r="Q158" s="5">
        <f>MAX(R158:V158)</f>
      </c>
      <c r="R158" s="5">
        <v>664.7</v>
      </c>
      <c r="S158" s="5">
        <v>609.2</v>
      </c>
      <c r="T158" s="5">
        <v>675.3</v>
      </c>
      <c r="U158" s="5">
        <v>702.5</v>
      </c>
      <c r="V158" s="5">
        <v>629</v>
      </c>
      <c r="W158" s="2" t="inlineStr">
        <is>
          <t xml:space="preserve">2025-09-27</t>
        </is>
      </c>
      <c r="X158" s="2" t="inlineStr">
        <is>
          <t xml:space="preserve">2025-08-07</t>
        </is>
      </c>
      <c r="Y158" s="2" t="inlineStr">
        <is>
          <t xml:space="preserve">2025-08-02</t>
        </is>
      </c>
      <c r="Z158" s="2" t="inlineStr">
        <is>
          <t xml:space="preserve">2025-08-01</t>
        </is>
      </c>
      <c r="AA158" s="2" t="inlineStr">
        <is>
          <t xml:space="preserve">2025-07-26</t>
        </is>
      </c>
      <c r="AB158" s="4">
        <f>AVERAGE(AD158:AF158)</f>
      </c>
      <c r="AC158" s="5">
        <f>MAX(AD158:AH158)</f>
      </c>
      <c r="AD158" s="5">
        <v>664.7</v>
      </c>
      <c r="AE158" s="5">
        <v>366.9</v>
      </c>
      <c r="AF158" s="5">
        <v>609.2</v>
      </c>
      <c r="AG158" s="5">
        <v>675.3</v>
      </c>
      <c r="AH158" s="5">
        <v>702.5</v>
      </c>
      <c r="AI158" s="5" t="inlineStr">
        <is>
          <t xml:space="preserve">2025-09-27</t>
        </is>
      </c>
      <c r="AJ158" s="5" t="inlineStr">
        <is>
          <t xml:space="preserve">2025-09-06</t>
        </is>
      </c>
      <c r="AK158" s="2" t="inlineStr">
        <is>
          <t xml:space="preserve">2025-08-07</t>
        </is>
      </c>
      <c r="AL158" s="2" t="inlineStr">
        <is>
          <t xml:space="preserve">2025-08-02</t>
        </is>
      </c>
      <c r="AM158" s="2" t="inlineStr">
        <is>
          <t xml:space="preserve">2025-08-01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100134946476</t>
        </is>
      </c>
      <c r="G159" s="2" t="inlineStr">
        <is>
          <t xml:space="preserve">新百合ヶ丘レガートプレイス</t>
        </is>
      </c>
      <c r="H159" s="2" t="inlineStr">
        <is>
          <t xml:space="preserve">神奈川県</t>
        </is>
      </c>
      <c r="I159" s="2" t="inlineStr">
        <is>
          <t xml:space="preserve">神奈川県川崎市麻生区上麻生３丁目</t>
        </is>
      </c>
      <c r="J159" s="2" t="inlineStr">
        <is>
          <t xml:space="preserve">2006年1月</t>
        </is>
      </c>
      <c r="K159" s="2" t="inlineStr">
        <is>
          <t xml:space="preserve">小田急線　新百合ヶ丘</t>
        </is>
      </c>
      <c r="L159" s="2" t="inlineStr">
        <is>
          <t xml:space="preserve">徒歩　5分</t>
        </is>
      </c>
      <c r="M159" s="2" t="inlineStr">
        <is>
          <t xml:space="preserve">105.49㎡</t>
        </is>
      </c>
      <c r="N159" s="4">
        <v>12500</v>
      </c>
      <c r="O159" s="5">
        <v>391.8</v>
      </c>
      <c r="P159" s="5">
        <f>AVERAGE(R159:T159)</f>
      </c>
      <c r="Q159" s="5">
        <f>MAX(R159:V159)</f>
      </c>
      <c r="R159" s="5">
        <v>437.7</v>
      </c>
      <c r="S159" s="5">
        <v>445.6</v>
      </c>
      <c r="T159" s="5">
        <v>410.7</v>
      </c>
      <c r="U159" s="5">
        <v>389.8</v>
      </c>
      <c r="V159" s="5">
        <v>397</v>
      </c>
      <c r="W159" s="2" t="inlineStr">
        <is>
          <t xml:space="preserve">2025-07-06</t>
        </is>
      </c>
      <c r="X159" s="2" t="inlineStr">
        <is>
          <t xml:space="preserve">2024-10-31</t>
        </is>
      </c>
      <c r="Y159" s="2" t="inlineStr">
        <is>
          <t xml:space="preserve">2024-02-23</t>
        </is>
      </c>
      <c r="Z159" s="2" t="inlineStr">
        <is>
          <t xml:space="preserve">2023-06-25</t>
        </is>
      </c>
      <c r="AA159" s="2" t="inlineStr">
        <is>
          <t xml:space="preserve">2023-06-11</t>
        </is>
      </c>
      <c r="AB159" s="4">
        <f>AVERAGE(AD159:AF159)</f>
      </c>
      <c r="AC159" s="5">
        <f>MAX(AD159:AH159)</f>
      </c>
      <c r="AD159" s="5">
        <v>437.7</v>
      </c>
      <c r="AE159" s="5">
        <v>445.6</v>
      </c>
      <c r="AF159" s="5">
        <v>288.6</v>
      </c>
      <c r="AG159" s="5">
        <v>410.7</v>
      </c>
      <c r="AH159" s="5">
        <v>389.8</v>
      </c>
      <c r="AI159" s="5" t="inlineStr">
        <is>
          <t xml:space="preserve">2025-07-06</t>
        </is>
      </c>
      <c r="AJ159" s="5" t="inlineStr">
        <is>
          <t xml:space="preserve">2024-10-31</t>
        </is>
      </c>
      <c r="AK159" s="2" t="inlineStr">
        <is>
          <t xml:space="preserve">2024-03-20</t>
        </is>
      </c>
      <c r="AL159" s="2" t="inlineStr">
        <is>
          <t xml:space="preserve">2024-02-23</t>
        </is>
      </c>
      <c r="AM159" s="2" t="inlineStr">
        <is>
          <t xml:space="preserve">2023-06-25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100134104720</t>
        </is>
      </c>
      <c r="G160" s="2" t="inlineStr">
        <is>
          <t xml:space="preserve">グローリオタワー横浜元町</t>
        </is>
      </c>
      <c r="H160" s="2" t="inlineStr">
        <is>
          <t xml:space="preserve">神奈川県</t>
        </is>
      </c>
      <c r="I160" s="2" t="inlineStr">
        <is>
          <t xml:space="preserve">神奈川県横浜市中区山下町</t>
        </is>
      </c>
      <c r="J160" s="2" t="inlineStr">
        <is>
          <t xml:space="preserve">2005年2月</t>
        </is>
      </c>
      <c r="K160" s="2" t="inlineStr">
        <is>
          <t xml:space="preserve">みなとＭ線　元町・中華街</t>
        </is>
      </c>
      <c r="L160" s="2" t="inlineStr">
        <is>
          <t xml:space="preserve">徒歩　1分</t>
        </is>
      </c>
      <c r="M160" s="2" t="inlineStr">
        <is>
          <t xml:space="preserve">79.56㎡</t>
        </is>
      </c>
      <c r="N160" s="4">
        <v>11800</v>
      </c>
      <c r="O160" s="5">
        <v>490.3</v>
      </c>
      <c r="P160" s="5">
        <f>AVERAGE(R160:T160)</f>
      </c>
      <c r="Q160" s="5">
        <f>MAX(R160:V160)</f>
      </c>
      <c r="R160" s="5">
        <v>530.6</v>
      </c>
      <c r="S160" s="5">
        <v>365.5</v>
      </c>
      <c r="T160" s="5">
        <v>394.1</v>
      </c>
      <c r="U160" s="5">
        <v>437.7</v>
      </c>
      <c r="V160" s="5">
        <v>348.7</v>
      </c>
      <c r="W160" s="2" t="inlineStr">
        <is>
          <t xml:space="preserve">2024-05-25</t>
        </is>
      </c>
      <c r="X160" s="2" t="inlineStr">
        <is>
          <t xml:space="preserve">2022-11-14</t>
        </is>
      </c>
      <c r="Y160" s="2" t="inlineStr">
        <is>
          <t xml:space="preserve">2022-06-12</t>
        </is>
      </c>
      <c r="Z160" s="2" t="inlineStr">
        <is>
          <t xml:space="preserve">2022-04-28</t>
        </is>
      </c>
      <c r="AA160" s="2" t="inlineStr">
        <is>
          <t xml:space="preserve">2021-09-08</t>
        </is>
      </c>
      <c r="AB160" s="4">
        <f>AVERAGE(AD160:AF160)</f>
      </c>
      <c r="AC160" s="5">
        <f>MAX(AD160:AH160)</f>
      </c>
      <c r="AD160" s="5">
        <v>490.7</v>
      </c>
      <c r="AE160" s="5">
        <v>393.5</v>
      </c>
      <c r="AF160" s="5">
        <v>368.9</v>
      </c>
      <c r="AG160" s="5">
        <v>435.7</v>
      </c>
      <c r="AH160" s="5">
        <v>403.3</v>
      </c>
      <c r="AI160" s="5" t="inlineStr">
        <is>
          <t xml:space="preserve">2025-09-19</t>
        </is>
      </c>
      <c r="AJ160" s="5" t="inlineStr">
        <is>
          <t xml:space="preserve">2025-05-18</t>
        </is>
      </c>
      <c r="AK160" s="2" t="inlineStr">
        <is>
          <t xml:space="preserve">2025-04-24</t>
        </is>
      </c>
      <c r="AL160" s="2" t="inlineStr">
        <is>
          <t xml:space="preserve">2025-02-24</t>
        </is>
      </c>
      <c r="AM160" s="2" t="inlineStr">
        <is>
          <t xml:space="preserve">2025-02-27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100136105878</t>
        </is>
      </c>
      <c r="G161" s="2" t="inlineStr">
        <is>
          <t xml:space="preserve">レーベン横浜山手　ＯＮＥ　ＷＡＲＤ　ＣＯＵＲＴ</t>
        </is>
      </c>
      <c r="H161" s="2" t="inlineStr">
        <is>
          <t xml:space="preserve">神奈川県</t>
        </is>
      </c>
      <c r="I161" s="2" t="inlineStr">
        <is>
          <t xml:space="preserve">神奈川県横浜市中区池袋</t>
        </is>
      </c>
      <c r="J161" s="2" t="inlineStr">
        <is>
          <t xml:space="preserve">2023年2月</t>
        </is>
      </c>
      <c r="K161" s="2" t="inlineStr">
        <is>
          <t xml:space="preserve">根岸線　山手</t>
        </is>
      </c>
      <c r="L161" s="2" t="inlineStr">
        <is>
          <t xml:space="preserve">徒歩　13分</t>
        </is>
      </c>
      <c r="M161" s="2" t="inlineStr">
        <is>
          <t xml:space="preserve">84.83㎡</t>
        </is>
      </c>
      <c r="N161" s="4">
        <v>9800</v>
      </c>
      <c r="O161" s="5">
        <v>382</v>
      </c>
      <c r="P161" s="5">
        <f>AVERAGE(R161:T161)</f>
      </c>
      <c r="Q161" s="5">
        <f>MAX(R161:V161)</f>
      </c>
      <c r="R161" s="5">
        <v>262.1</v>
      </c>
      <c r="S161" s="5">
        <v>228.7</v>
      </c>
      <c r="T161" s="5">
        <v>278.4</v>
      </c>
      <c r="U161" s="5"/>
      <c r="V161" s="5"/>
      <c r="W161" s="2" t="inlineStr">
        <is>
          <t xml:space="preserve">2023-12-11</t>
        </is>
      </c>
      <c r="X161" s="2" t="inlineStr">
        <is>
          <t xml:space="preserve">2023-12-01</t>
        </is>
      </c>
      <c r="Y161" s="2" t="inlineStr">
        <is>
          <t xml:space="preserve">2023-06-03</t>
        </is>
      </c>
      <c r="Z161" s="2"/>
      <c r="AA161" s="2"/>
      <c r="AB161" s="4">
        <f>AVERAGE(AD161:AF161)</f>
      </c>
      <c r="AC161" s="5">
        <f>MAX(AD161:AH161)</f>
      </c>
      <c r="AD161" s="5">
        <v>286</v>
      </c>
      <c r="AE161" s="5">
        <v>191.9</v>
      </c>
      <c r="AF161" s="5">
        <v>203.1</v>
      </c>
      <c r="AG161" s="5">
        <v>216.2</v>
      </c>
      <c r="AH161" s="5">
        <v>200.1</v>
      </c>
      <c r="AI161" s="5" t="inlineStr">
        <is>
          <t xml:space="preserve">2025-09-07</t>
        </is>
      </c>
      <c r="AJ161" s="5" t="inlineStr">
        <is>
          <t xml:space="preserve">2025-03-17</t>
        </is>
      </c>
      <c r="AK161" s="2" t="inlineStr">
        <is>
          <t xml:space="preserve">2025-03-07</t>
        </is>
      </c>
      <c r="AL161" s="2" t="inlineStr">
        <is>
          <t xml:space="preserve">2024-12-14</t>
        </is>
      </c>
      <c r="AM161" s="2" t="inlineStr">
        <is>
          <t xml:space="preserve">2024-10-27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100135389302</t>
        </is>
      </c>
      <c r="G162" s="2" t="inlineStr">
        <is>
          <t xml:space="preserve">ユニーブル横濱</t>
        </is>
      </c>
      <c r="H162" s="2" t="inlineStr">
        <is>
          <t xml:space="preserve">神奈川県</t>
        </is>
      </c>
      <c r="I162" s="2" t="inlineStr">
        <is>
          <t xml:space="preserve">神奈川県横浜市神奈川区鶴屋町２丁目</t>
        </is>
      </c>
      <c r="J162" s="2" t="inlineStr">
        <is>
          <t xml:space="preserve">2014年7月</t>
        </is>
      </c>
      <c r="K162" s="2" t="inlineStr">
        <is>
          <t xml:space="preserve">東海道線　横浜</t>
        </is>
      </c>
      <c r="L162" s="2" t="inlineStr">
        <is>
          <t xml:space="preserve">徒歩　5分</t>
        </is>
      </c>
      <c r="M162" s="2" t="inlineStr">
        <is>
          <t xml:space="preserve">67.44㎡</t>
        </is>
      </c>
      <c r="N162" s="4">
        <v>9580</v>
      </c>
      <c r="O162" s="5">
        <v>469.6</v>
      </c>
      <c r="P162" s="5">
        <f>AVERAGE(R162:T162)</f>
      </c>
      <c r="Q162" s="5">
        <f>MAX(R162:V162)</f>
      </c>
      <c r="R162" s="5">
        <v>437.6</v>
      </c>
      <c r="S162" s="5">
        <v>417.2</v>
      </c>
      <c r="T162" s="5">
        <v>268.7</v>
      </c>
      <c r="U162" s="5"/>
      <c r="V162" s="5"/>
      <c r="W162" s="2" t="inlineStr">
        <is>
          <t xml:space="preserve">2025-09-25</t>
        </is>
      </c>
      <c r="X162" s="2" t="inlineStr">
        <is>
          <t xml:space="preserve">2025-01-26</t>
        </is>
      </c>
      <c r="Y162" s="2" t="inlineStr">
        <is>
          <t xml:space="preserve">2018-05-20</t>
        </is>
      </c>
      <c r="Z162" s="2"/>
      <c r="AA162" s="2"/>
      <c r="AB162" s="4">
        <f>AVERAGE(AD162:AF162)</f>
      </c>
      <c r="AC162" s="5">
        <f>MAX(AD162:AH162)</f>
      </c>
      <c r="AD162" s="5">
        <v>437.6</v>
      </c>
      <c r="AE162" s="5">
        <v>417.2</v>
      </c>
      <c r="AF162" s="5">
        <v>268.7</v>
      </c>
      <c r="AG162" s="5"/>
      <c r="AH162" s="5"/>
      <c r="AI162" s="5" t="inlineStr">
        <is>
          <t xml:space="preserve">2025-09-25</t>
        </is>
      </c>
      <c r="AJ162" s="5" t="inlineStr">
        <is>
          <t xml:space="preserve">2025-01-26</t>
        </is>
      </c>
      <c r="AK162" s="2" t="inlineStr">
        <is>
          <t xml:space="preserve">2018-05-20</t>
        </is>
      </c>
      <c r="AL162" s="2"/>
      <c r="AM162" s="2"/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100136101076</t>
        </is>
      </c>
      <c r="G163" s="2" t="inlineStr">
        <is>
          <t xml:space="preserve">ロイヤルタワー横濱鶴見</t>
        </is>
      </c>
      <c r="H163" s="2" t="inlineStr">
        <is>
          <t xml:space="preserve">神奈川県</t>
        </is>
      </c>
      <c r="I163" s="2" t="inlineStr">
        <is>
          <t xml:space="preserve">神奈川県横浜市鶴見区鶴見中央１丁目</t>
        </is>
      </c>
      <c r="J163" s="2" t="inlineStr">
        <is>
          <t xml:space="preserve">2010年9月</t>
        </is>
      </c>
      <c r="K163" s="2" t="inlineStr">
        <is>
          <t xml:space="preserve">京浜東北線　鶴見</t>
        </is>
      </c>
      <c r="L163" s="2" t="inlineStr">
        <is>
          <t xml:space="preserve">徒歩　1分</t>
        </is>
      </c>
      <c r="M163" s="2" t="inlineStr">
        <is>
          <t xml:space="preserve">59.4㎡</t>
        </is>
      </c>
      <c r="N163" s="4">
        <v>8000</v>
      </c>
      <c r="O163" s="5">
        <v>445.3</v>
      </c>
      <c r="P163" s="5">
        <f>AVERAGE(R163:T163)</f>
      </c>
      <c r="Q163" s="5">
        <f>MAX(R163:V163)</f>
      </c>
      <c r="R163" s="5">
        <v>349.2</v>
      </c>
      <c r="S163" s="5">
        <v>378.4</v>
      </c>
      <c r="T163" s="5">
        <v>371.9</v>
      </c>
      <c r="U163" s="5">
        <v>294</v>
      </c>
      <c r="V163" s="5">
        <v>326.8</v>
      </c>
      <c r="W163" s="2" t="inlineStr">
        <is>
          <t xml:space="preserve">2024-10-12</t>
        </is>
      </c>
      <c r="X163" s="2" t="inlineStr">
        <is>
          <t xml:space="preserve">2024-08-12</t>
        </is>
      </c>
      <c r="Y163" s="2" t="inlineStr">
        <is>
          <t xml:space="preserve">2024-04-27</t>
        </is>
      </c>
      <c r="Z163" s="2" t="inlineStr">
        <is>
          <t xml:space="preserve">2024-02-12</t>
        </is>
      </c>
      <c r="AA163" s="2" t="inlineStr">
        <is>
          <t xml:space="preserve">2024-01-28</t>
        </is>
      </c>
      <c r="AB163" s="4">
        <f>AVERAGE(AD163:AF163)</f>
      </c>
      <c r="AC163" s="5">
        <f>MAX(AD163:AH163)</f>
      </c>
      <c r="AD163" s="5">
        <v>410</v>
      </c>
      <c r="AE163" s="5">
        <v>349.2</v>
      </c>
      <c r="AF163" s="5">
        <v>378.4</v>
      </c>
      <c r="AG163" s="5">
        <v>371.9</v>
      </c>
      <c r="AH163" s="5">
        <v>294</v>
      </c>
      <c r="AI163" s="5" t="inlineStr">
        <is>
          <t xml:space="preserve">2025-07-13</t>
        </is>
      </c>
      <c r="AJ163" s="5" t="inlineStr">
        <is>
          <t xml:space="preserve">2024-10-12</t>
        </is>
      </c>
      <c r="AK163" s="2" t="inlineStr">
        <is>
          <t xml:space="preserve">2024-08-12</t>
        </is>
      </c>
      <c r="AL163" s="2" t="inlineStr">
        <is>
          <t xml:space="preserve">2024-04-27</t>
        </is>
      </c>
      <c r="AM163" s="2" t="inlineStr">
        <is>
          <t xml:space="preserve">2024-02-12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100136069624</t>
        </is>
      </c>
      <c r="G164" s="2" t="inlineStr">
        <is>
          <t xml:space="preserve">イニシア新川崎</t>
        </is>
      </c>
      <c r="H164" s="2" t="inlineStr">
        <is>
          <t xml:space="preserve">神奈川県</t>
        </is>
      </c>
      <c r="I164" s="2" t="inlineStr">
        <is>
          <t xml:space="preserve">神奈川県川崎市幸区新川崎</t>
        </is>
      </c>
      <c r="J164" s="2" t="inlineStr">
        <is>
          <t xml:space="preserve">2008年10月</t>
        </is>
      </c>
      <c r="K164" s="2" t="inlineStr">
        <is>
          <t xml:space="preserve">横須賀線　新川崎</t>
        </is>
      </c>
      <c r="L164" s="2" t="inlineStr">
        <is>
          <t xml:space="preserve">徒歩　4分</t>
        </is>
      </c>
      <c r="M164" s="2" t="inlineStr">
        <is>
          <t xml:space="preserve">67.92㎡</t>
        </is>
      </c>
      <c r="N164" s="4">
        <v>7780</v>
      </c>
      <c r="O164" s="5">
        <v>378.7</v>
      </c>
      <c r="P164" s="5">
        <f>AVERAGE(R164:T164)</f>
      </c>
      <c r="Q164" s="5">
        <f>MAX(R164:V164)</f>
      </c>
      <c r="R164" s="5">
        <v>319.7</v>
      </c>
      <c r="S164" s="5">
        <v>304.3</v>
      </c>
      <c r="T164" s="5">
        <v>318.4</v>
      </c>
      <c r="U164" s="5">
        <v>320.5</v>
      </c>
      <c r="V164" s="5">
        <v>301.3</v>
      </c>
      <c r="W164" s="2" t="inlineStr">
        <is>
          <t xml:space="preserve">2025-09-06</t>
        </is>
      </c>
      <c r="X164" s="2" t="inlineStr">
        <is>
          <t xml:space="preserve">2025-06-29</t>
        </is>
      </c>
      <c r="Y164" s="2" t="inlineStr">
        <is>
          <t xml:space="preserve">2025-06-01</t>
        </is>
      </c>
      <c r="Z164" s="2" t="inlineStr">
        <is>
          <t xml:space="preserve">2024-11-18</t>
        </is>
      </c>
      <c r="AA164" s="2" t="inlineStr">
        <is>
          <t xml:space="preserve">2024-09-28</t>
        </is>
      </c>
      <c r="AB164" s="4">
        <f>AVERAGE(AD164:AF164)</f>
      </c>
      <c r="AC164" s="5">
        <f>MAX(AD164:AH164)</f>
      </c>
      <c r="AD164" s="5">
        <v>319.7</v>
      </c>
      <c r="AE164" s="5">
        <v>315.1</v>
      </c>
      <c r="AF164" s="5">
        <v>304.3</v>
      </c>
      <c r="AG164" s="5">
        <v>318.4</v>
      </c>
      <c r="AH164" s="5">
        <v>352.3</v>
      </c>
      <c r="AI164" s="5" t="inlineStr">
        <is>
          <t xml:space="preserve">2025-09-06</t>
        </is>
      </c>
      <c r="AJ164" s="5" t="inlineStr">
        <is>
          <t xml:space="preserve">2025-07-22</t>
        </is>
      </c>
      <c r="AK164" s="2" t="inlineStr">
        <is>
          <t xml:space="preserve">2025-06-29</t>
        </is>
      </c>
      <c r="AL164" s="2" t="inlineStr">
        <is>
          <t xml:space="preserve">2025-06-01</t>
        </is>
      </c>
      <c r="AM164" s="2" t="inlineStr">
        <is>
          <t xml:space="preserve">2025-04-21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100135595776</t>
        </is>
      </c>
      <c r="G165" s="2" t="inlineStr">
        <is>
          <t xml:space="preserve">クリオレジダンスタワー横濱鶴ヶ峰</t>
        </is>
      </c>
      <c r="H165" s="2" t="inlineStr">
        <is>
          <t xml:space="preserve">神奈川県</t>
        </is>
      </c>
      <c r="I165" s="2" t="inlineStr">
        <is>
          <t xml:space="preserve">神奈川県横浜市旭区鶴ケ峰２丁目</t>
        </is>
      </c>
      <c r="J165" s="2" t="inlineStr">
        <is>
          <t xml:space="preserve">2007年8月</t>
        </is>
      </c>
      <c r="K165" s="2" t="inlineStr">
        <is>
          <t xml:space="preserve">相鉄線　鶴ケ峰</t>
        </is>
      </c>
      <c r="L165" s="2" t="inlineStr">
        <is>
          <t xml:space="preserve">徒歩　1分</t>
        </is>
      </c>
      <c r="M165" s="2" t="inlineStr">
        <is>
          <t xml:space="preserve">65.51㎡</t>
        </is>
      </c>
      <c r="N165" s="4">
        <v>7500</v>
      </c>
      <c r="O165" s="5">
        <v>378.5</v>
      </c>
      <c r="P165" s="5">
        <f>AVERAGE(R165:T165)</f>
      </c>
      <c r="Q165" s="5">
        <f>MAX(R165:V165)</f>
      </c>
      <c r="R165" s="5">
        <v>253.4</v>
      </c>
      <c r="S165" s="5">
        <v>279.6</v>
      </c>
      <c r="T165" s="5">
        <v>291.7</v>
      </c>
      <c r="U165" s="5">
        <v>230</v>
      </c>
      <c r="V165" s="5">
        <v>196.9</v>
      </c>
      <c r="W165" s="2" t="inlineStr">
        <is>
          <t xml:space="preserve">2025-07-31</t>
        </is>
      </c>
      <c r="X165" s="2" t="inlineStr">
        <is>
          <t xml:space="preserve">2025-01-20</t>
        </is>
      </c>
      <c r="Y165" s="2" t="inlineStr">
        <is>
          <t xml:space="preserve">2024-10-02</t>
        </is>
      </c>
      <c r="Z165" s="2" t="inlineStr">
        <is>
          <t xml:space="preserve">2023-05-28</t>
        </is>
      </c>
      <c r="AA165" s="2" t="inlineStr">
        <is>
          <t xml:space="preserve">2023-04-29</t>
        </is>
      </c>
      <c r="AB165" s="4">
        <f>AVERAGE(AD165:AF165)</f>
      </c>
      <c r="AC165" s="5">
        <f>MAX(AD165:AH165)</f>
      </c>
      <c r="AD165" s="5">
        <v>279.6</v>
      </c>
      <c r="AE165" s="5">
        <v>253.4</v>
      </c>
      <c r="AF165" s="5">
        <v>279.6</v>
      </c>
      <c r="AG165" s="5">
        <v>242</v>
      </c>
      <c r="AH165" s="5">
        <v>291.7</v>
      </c>
      <c r="AI165" s="5" t="inlineStr">
        <is>
          <t xml:space="preserve">2025-09-08</t>
        </is>
      </c>
      <c r="AJ165" s="5" t="inlineStr">
        <is>
          <t xml:space="preserve">2025-07-31</t>
        </is>
      </c>
      <c r="AK165" s="2" t="inlineStr">
        <is>
          <t xml:space="preserve">2025-01-20</t>
        </is>
      </c>
      <c r="AL165" s="2" t="inlineStr">
        <is>
          <t xml:space="preserve">2024-10-19</t>
        </is>
      </c>
      <c r="AM165" s="2" t="inlineStr">
        <is>
          <t xml:space="preserve">2024-10-02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>
        <f>AB166/O166</f>
      </c>
      <c r="E166" s="3">
        <f>AC166/O166</f>
      </c>
      <c r="F166" s="2" t="inlineStr">
        <is>
          <t xml:space="preserve">100133757505</t>
        </is>
      </c>
      <c r="G166" s="2" t="inlineStr">
        <is>
          <t xml:space="preserve">ブランズタワー大船（大船駅北第二地区ビル）</t>
        </is>
      </c>
      <c r="H166" s="2" t="inlineStr">
        <is>
          <t xml:space="preserve">神奈川県</t>
        </is>
      </c>
      <c r="I166" s="2" t="inlineStr">
        <is>
          <t xml:space="preserve">神奈川県横浜市栄区笠間２丁目</t>
        </is>
      </c>
      <c r="J166" s="2" t="inlineStr">
        <is>
          <t xml:space="preserve">2021年2月</t>
        </is>
      </c>
      <c r="K166" s="2" t="inlineStr">
        <is>
          <t xml:space="preserve">東海道線　大船</t>
        </is>
      </c>
      <c r="L166" s="2" t="inlineStr">
        <is>
          <t xml:space="preserve">徒歩　1分</t>
        </is>
      </c>
      <c r="M166" s="2" t="inlineStr">
        <is>
          <t xml:space="preserve">55.43㎡</t>
        </is>
      </c>
      <c r="N166" s="4">
        <v>6590</v>
      </c>
      <c r="O166" s="5">
        <v>393.1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281.2</v>
      </c>
      <c r="AE166" s="5">
        <v>261.5</v>
      </c>
      <c r="AF166" s="5">
        <v>493.8</v>
      </c>
      <c r="AG166" s="5">
        <v>215</v>
      </c>
      <c r="AH166" s="5">
        <v>464</v>
      </c>
      <c r="AI166" s="5" t="inlineStr">
        <is>
          <t xml:space="preserve">2025-09-29</t>
        </is>
      </c>
      <c r="AJ166" s="5" t="inlineStr">
        <is>
          <t xml:space="preserve">2025-04-24</t>
        </is>
      </c>
      <c r="AK166" s="2" t="inlineStr">
        <is>
          <t xml:space="preserve">2025-03-30</t>
        </is>
      </c>
      <c r="AL166" s="2" t="inlineStr">
        <is>
          <t xml:space="preserve">2024-08-31</t>
        </is>
      </c>
      <c r="AM166" s="2" t="inlineStr">
        <is>
          <t xml:space="preserve">2024-05-02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100133462838</t>
        </is>
      </c>
      <c r="G167" s="2" t="inlineStr">
        <is>
          <t xml:space="preserve">パークタワー新川崎</t>
        </is>
      </c>
      <c r="H167" s="2" t="inlineStr">
        <is>
          <t xml:space="preserve">神奈川県</t>
        </is>
      </c>
      <c r="I167" s="2" t="inlineStr">
        <is>
          <t xml:space="preserve">神奈川県川崎市幸区鹿島田１丁目</t>
        </is>
      </c>
      <c r="J167" s="2" t="inlineStr">
        <is>
          <t xml:space="preserve">2016年10月</t>
        </is>
      </c>
      <c r="K167" s="2" t="inlineStr">
        <is>
          <t xml:space="preserve">横須賀線　新川崎</t>
        </is>
      </c>
      <c r="L167" s="2" t="inlineStr">
        <is>
          <t xml:space="preserve">徒歩　3分</t>
        </is>
      </c>
      <c r="M167" s="2" t="inlineStr">
        <is>
          <t xml:space="preserve">53.71㎡</t>
        </is>
      </c>
      <c r="N167" s="4">
        <v>6480</v>
      </c>
      <c r="O167" s="5">
        <v>398.9</v>
      </c>
      <c r="P167" s="5">
        <f>AVERAGE(R167:T167)</f>
      </c>
      <c r="Q167" s="5">
        <f>MAX(R167:V167)</f>
      </c>
      <c r="R167" s="5">
        <v>446.8</v>
      </c>
      <c r="S167" s="5">
        <v>461.7</v>
      </c>
      <c r="T167" s="5">
        <v>423.2</v>
      </c>
      <c r="U167" s="5">
        <v>417.3</v>
      </c>
      <c r="V167" s="5">
        <v>413</v>
      </c>
      <c r="W167" s="2" t="inlineStr">
        <is>
          <t xml:space="preserve">2025-09-27</t>
        </is>
      </c>
      <c r="X167" s="2" t="inlineStr">
        <is>
          <t xml:space="preserve">2025-08-03</t>
        </is>
      </c>
      <c r="Y167" s="2" t="inlineStr">
        <is>
          <t xml:space="preserve">2025-05-02</t>
        </is>
      </c>
      <c r="Z167" s="2" t="inlineStr">
        <is>
          <t xml:space="preserve">2025-04-05</t>
        </is>
      </c>
      <c r="AA167" s="2" t="inlineStr">
        <is>
          <t xml:space="preserve">2025-02-23</t>
        </is>
      </c>
      <c r="AB167" s="4">
        <f>AVERAGE(AD167:AF167)</f>
      </c>
      <c r="AC167" s="5">
        <f>MAX(AD167:AH167)</f>
      </c>
      <c r="AD167" s="5">
        <v>446.8</v>
      </c>
      <c r="AE167" s="5">
        <v>461.7</v>
      </c>
      <c r="AF167" s="5">
        <v>423.2</v>
      </c>
      <c r="AG167" s="5">
        <v>417.3</v>
      </c>
      <c r="AH167" s="5">
        <v>413</v>
      </c>
      <c r="AI167" s="5" t="inlineStr">
        <is>
          <t xml:space="preserve">2025-09-27</t>
        </is>
      </c>
      <c r="AJ167" s="5" t="inlineStr">
        <is>
          <t xml:space="preserve">2025-08-03</t>
        </is>
      </c>
      <c r="AK167" s="2" t="inlineStr">
        <is>
          <t xml:space="preserve">2025-05-02</t>
        </is>
      </c>
      <c r="AL167" s="2" t="inlineStr">
        <is>
          <t xml:space="preserve">2025-04-05</t>
        </is>
      </c>
      <c r="AM167" s="2" t="inlineStr">
        <is>
          <t xml:space="preserve">2025-02-23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100133427473</t>
        </is>
      </c>
      <c r="G168" s="2" t="inlineStr">
        <is>
          <t xml:space="preserve">ライオンズ港北ニュータウンステーションレジデンス</t>
        </is>
      </c>
      <c r="H168" s="2" t="inlineStr">
        <is>
          <t xml:space="preserve">神奈川県</t>
        </is>
      </c>
      <c r="I168" s="2" t="inlineStr">
        <is>
          <t xml:space="preserve">神奈川県横浜市都筑区北山田１丁目</t>
        </is>
      </c>
      <c r="J168" s="2" t="inlineStr">
        <is>
          <t xml:space="preserve">2008年1月</t>
        </is>
      </c>
      <c r="K168" s="2" t="inlineStr">
        <is>
          <t xml:space="preserve">横浜グリー　北山田</t>
        </is>
      </c>
      <c r="L168" s="2" t="inlineStr">
        <is>
          <t xml:space="preserve">徒歩　1分</t>
        </is>
      </c>
      <c r="M168" s="2" t="inlineStr">
        <is>
          <t xml:space="preserve">82.61㎡</t>
        </is>
      </c>
      <c r="N168" s="4">
        <v>6280</v>
      </c>
      <c r="O168" s="5">
        <v>251.4</v>
      </c>
      <c r="P168" s="5">
        <f>AVERAGE(R168:T168)</f>
      </c>
      <c r="Q168" s="5">
        <f>MAX(R168:V168)</f>
      </c>
      <c r="R168" s="5">
        <v>273.5</v>
      </c>
      <c r="S168" s="5">
        <v>245.1</v>
      </c>
      <c r="T168" s="5">
        <v>225.1</v>
      </c>
      <c r="U168" s="5">
        <v>220.6</v>
      </c>
      <c r="V168" s="5">
        <v>219.8</v>
      </c>
      <c r="W168" s="2" t="inlineStr">
        <is>
          <t xml:space="preserve">2025-02-16</t>
        </is>
      </c>
      <c r="X168" s="2" t="inlineStr">
        <is>
          <t xml:space="preserve">2023-05-16</t>
        </is>
      </c>
      <c r="Y168" s="2" t="inlineStr">
        <is>
          <t xml:space="preserve">2021-03-21</t>
        </is>
      </c>
      <c r="Z168" s="2" t="inlineStr">
        <is>
          <t xml:space="preserve">2018-01-20</t>
        </is>
      </c>
      <c r="AA168" s="2" t="inlineStr">
        <is>
          <t xml:space="preserve">2018-01-20</t>
        </is>
      </c>
      <c r="AB168" s="4">
        <f>AVERAGE(AD168:AF168)</f>
      </c>
      <c r="AC168" s="5">
        <f>MAX(AD168:AH168)</f>
      </c>
      <c r="AD168" s="5">
        <v>273.5</v>
      </c>
      <c r="AE168" s="5">
        <v>243.1</v>
      </c>
      <c r="AF168" s="5">
        <v>290.8</v>
      </c>
      <c r="AG168" s="5">
        <v>245.1</v>
      </c>
      <c r="AH168" s="5">
        <v>225.1</v>
      </c>
      <c r="AI168" s="5" t="inlineStr">
        <is>
          <t xml:space="preserve">2025-02-16</t>
        </is>
      </c>
      <c r="AJ168" s="5" t="inlineStr">
        <is>
          <t xml:space="preserve">2024-11-30</t>
        </is>
      </c>
      <c r="AK168" s="2" t="inlineStr">
        <is>
          <t xml:space="preserve">2024-11-24</t>
        </is>
      </c>
      <c r="AL168" s="2" t="inlineStr">
        <is>
          <t xml:space="preserve">2023-05-16</t>
        </is>
      </c>
      <c r="AM168" s="2" t="inlineStr">
        <is>
          <t xml:space="preserve">2021-03-21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100134923501</t>
        </is>
      </c>
      <c r="G169" s="2" t="inlineStr">
        <is>
          <t xml:space="preserve">シティテラス横濱長津田</t>
        </is>
      </c>
      <c r="H169" s="2" t="inlineStr">
        <is>
          <t xml:space="preserve">神奈川県</t>
        </is>
      </c>
      <c r="I169" s="2" t="inlineStr">
        <is>
          <t xml:space="preserve">神奈川県横浜市緑区長津田４丁目</t>
        </is>
      </c>
      <c r="J169" s="2" t="inlineStr">
        <is>
          <t xml:space="preserve">2017年11月</t>
        </is>
      </c>
      <c r="K169" s="2" t="inlineStr">
        <is>
          <t xml:space="preserve">田園都市線　長津田</t>
        </is>
      </c>
      <c r="L169" s="2" t="inlineStr">
        <is>
          <t xml:space="preserve">徒歩　3分</t>
        </is>
      </c>
      <c r="M169" s="2" t="inlineStr">
        <is>
          <t xml:space="preserve">70.91㎡</t>
        </is>
      </c>
      <c r="N169" s="4">
        <v>6180</v>
      </c>
      <c r="O169" s="5">
        <v>288.2</v>
      </c>
      <c r="P169" s="5">
        <f>AVERAGE(R169:T169)</f>
      </c>
      <c r="Q169" s="5">
        <f>MAX(R169:V169)</f>
      </c>
      <c r="R169" s="5">
        <v>304.4</v>
      </c>
      <c r="S169" s="5">
        <v>292.6</v>
      </c>
      <c r="T169" s="5">
        <v>273.6</v>
      </c>
      <c r="U169" s="5">
        <v>277.7</v>
      </c>
      <c r="V169" s="5">
        <v>326.9</v>
      </c>
      <c r="W169" s="2" t="inlineStr">
        <is>
          <t xml:space="preserve">2025-08-30</t>
        </is>
      </c>
      <c r="X169" s="2" t="inlineStr">
        <is>
          <t xml:space="preserve">2025-02-22</t>
        </is>
      </c>
      <c r="Y169" s="2" t="inlineStr">
        <is>
          <t xml:space="preserve">2024-08-31</t>
        </is>
      </c>
      <c r="Z169" s="2" t="inlineStr">
        <is>
          <t xml:space="preserve">2024-08-31</t>
        </is>
      </c>
      <c r="AA169" s="2" t="inlineStr">
        <is>
          <t xml:space="preserve">2024-07-25</t>
        </is>
      </c>
      <c r="AB169" s="4">
        <f>AVERAGE(AD169:AF169)</f>
      </c>
      <c r="AC169" s="5">
        <f>MAX(AD169:AH169)</f>
      </c>
      <c r="AD169" s="5">
        <v>304.4</v>
      </c>
      <c r="AE169" s="5">
        <v>292.6</v>
      </c>
      <c r="AF169" s="5">
        <v>273.6</v>
      </c>
      <c r="AG169" s="5">
        <v>277.7</v>
      </c>
      <c r="AH169" s="5">
        <v>326.9</v>
      </c>
      <c r="AI169" s="5" t="inlineStr">
        <is>
          <t xml:space="preserve">2025-08-30</t>
        </is>
      </c>
      <c r="AJ169" s="5" t="inlineStr">
        <is>
          <t xml:space="preserve">2025-02-22</t>
        </is>
      </c>
      <c r="AK169" s="2" t="inlineStr">
        <is>
          <t xml:space="preserve">2024-08-31</t>
        </is>
      </c>
      <c r="AL169" s="2" t="inlineStr">
        <is>
          <t xml:space="preserve">2024-08-31</t>
        </is>
      </c>
      <c r="AM169" s="2" t="inlineStr">
        <is>
          <t xml:space="preserve">2024-07-25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>
        <f>AB170/O170</f>
      </c>
      <c r="E170" s="3">
        <f>AC170/O170</f>
      </c>
      <c r="F170" s="2" t="inlineStr">
        <is>
          <t xml:space="preserve">100135334394</t>
        </is>
      </c>
      <c r="G170" s="2" t="inlineStr">
        <is>
          <t xml:space="preserve">ブリリアタワー川崎／Ｂｒｉｌｌｉａ　Ｔｏｗｅｒ　ＫＡＷＡＳＡＫＩ</t>
        </is>
      </c>
      <c r="H170" s="2" t="inlineStr">
        <is>
          <t xml:space="preserve">神奈川県</t>
        </is>
      </c>
      <c r="I170" s="2" t="inlineStr">
        <is>
          <t xml:space="preserve">神奈川県川崎市幸区大宮町</t>
        </is>
      </c>
      <c r="J170" s="2" t="inlineStr">
        <is>
          <t xml:space="preserve">2008年7月</t>
        </is>
      </c>
      <c r="K170" s="2" t="inlineStr">
        <is>
          <t xml:space="preserve">東海道線　川崎</t>
        </is>
      </c>
      <c r="L170" s="2" t="inlineStr">
        <is>
          <t xml:space="preserve">徒歩　6分</t>
        </is>
      </c>
      <c r="M170" s="2" t="inlineStr">
        <is>
          <t xml:space="preserve">50.45㎡</t>
        </is>
      </c>
      <c r="N170" s="4">
        <v>5950</v>
      </c>
      <c r="O170" s="5">
        <v>389.9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392.3</v>
      </c>
      <c r="AE170" s="5">
        <v>504.8</v>
      </c>
      <c r="AF170" s="5">
        <v>497.6</v>
      </c>
      <c r="AG170" s="5">
        <v>382.1</v>
      </c>
      <c r="AH170" s="5">
        <v>450.1</v>
      </c>
      <c r="AI170" s="5" t="inlineStr">
        <is>
          <t xml:space="preserve">2025-09-07</t>
        </is>
      </c>
      <c r="AJ170" s="5" t="inlineStr">
        <is>
          <t xml:space="preserve">2025-08-25</t>
        </is>
      </c>
      <c r="AK170" s="2" t="inlineStr">
        <is>
          <t xml:space="preserve">2025-08-24</t>
        </is>
      </c>
      <c r="AL170" s="2" t="inlineStr">
        <is>
          <t xml:space="preserve">2025-08-04</t>
        </is>
      </c>
      <c r="AM170" s="2" t="inlineStr">
        <is>
          <t xml:space="preserve">2025-08-02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100131031318</t>
        </is>
      </c>
      <c r="G171" s="2" t="inlineStr">
        <is>
          <t xml:space="preserve">コスモシティ横浜石川町</t>
        </is>
      </c>
      <c r="H171" s="2" t="inlineStr">
        <is>
          <t xml:space="preserve">神奈川県</t>
        </is>
      </c>
      <c r="I171" s="2" t="inlineStr">
        <is>
          <t xml:space="preserve">神奈川県横浜市中区寿町１丁目</t>
        </is>
      </c>
      <c r="J171" s="2" t="inlineStr">
        <is>
          <t xml:space="preserve">2004年8月</t>
        </is>
      </c>
      <c r="K171" s="2" t="inlineStr">
        <is>
          <t xml:space="preserve">京浜東北線　石川町</t>
        </is>
      </c>
      <c r="L171" s="2" t="inlineStr">
        <is>
          <t xml:space="preserve">徒歩　3分</t>
        </is>
      </c>
      <c r="M171" s="2" t="inlineStr">
        <is>
          <t xml:space="preserve">72.22㎡</t>
        </is>
      </c>
      <c r="N171" s="4">
        <v>5500</v>
      </c>
      <c r="O171" s="5">
        <v>251.8</v>
      </c>
      <c r="P171" s="5">
        <f>AVERAGE(R171:T171)</f>
      </c>
      <c r="Q171" s="5">
        <f>MAX(R171:V171)</f>
      </c>
      <c r="R171" s="5">
        <v>254.4</v>
      </c>
      <c r="S171" s="5">
        <v>294.4</v>
      </c>
      <c r="T171" s="5">
        <v>248.8</v>
      </c>
      <c r="U171" s="5">
        <v>218</v>
      </c>
      <c r="V171" s="5">
        <v>195.5</v>
      </c>
      <c r="W171" s="2" t="inlineStr">
        <is>
          <t xml:space="preserve">2025-07-03</t>
        </is>
      </c>
      <c r="X171" s="2" t="inlineStr">
        <is>
          <t xml:space="preserve">2025-02-15</t>
        </is>
      </c>
      <c r="Y171" s="2" t="inlineStr">
        <is>
          <t xml:space="preserve">2023-01-29</t>
        </is>
      </c>
      <c r="Z171" s="2" t="inlineStr">
        <is>
          <t xml:space="preserve">2019-11-15</t>
        </is>
      </c>
      <c r="AA171" s="2" t="inlineStr">
        <is>
          <t xml:space="preserve">2018-08-27</t>
        </is>
      </c>
      <c r="AB171" s="4">
        <f>AVERAGE(AD171:AF171)</f>
      </c>
      <c r="AC171" s="5">
        <f>MAX(AD171:AH171)</f>
      </c>
      <c r="AD171" s="5">
        <v>254.4</v>
      </c>
      <c r="AE171" s="5">
        <v>294.4</v>
      </c>
      <c r="AF171" s="5">
        <v>248.8</v>
      </c>
      <c r="AG171" s="5">
        <v>249.5</v>
      </c>
      <c r="AH171" s="5">
        <v>235.6</v>
      </c>
      <c r="AI171" s="5" t="inlineStr">
        <is>
          <t xml:space="preserve">2025-07-03</t>
        </is>
      </c>
      <c r="AJ171" s="5" t="inlineStr">
        <is>
          <t xml:space="preserve">2025-02-15</t>
        </is>
      </c>
      <c r="AK171" s="2" t="inlineStr">
        <is>
          <t xml:space="preserve">2023-01-29</t>
        </is>
      </c>
      <c r="AL171" s="2" t="inlineStr">
        <is>
          <t xml:space="preserve">2022-03-21</t>
        </is>
      </c>
      <c r="AM171" s="2" t="inlineStr">
        <is>
          <t xml:space="preserve">2020-11-16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100136166932</t>
        </is>
      </c>
      <c r="G172" s="2" t="inlineStr">
        <is>
          <t xml:space="preserve">ロワール藤沢</t>
        </is>
      </c>
      <c r="H172" s="2" t="inlineStr">
        <is>
          <t xml:space="preserve">神奈川県</t>
        </is>
      </c>
      <c r="I172" s="2" t="inlineStr">
        <is>
          <t xml:space="preserve">神奈川県藤沢市藤沢</t>
        </is>
      </c>
      <c r="J172" s="2" t="inlineStr">
        <is>
          <t xml:space="preserve">2010年4月</t>
        </is>
      </c>
      <c r="K172" s="2" t="inlineStr">
        <is>
          <t xml:space="preserve">東海道線　藤沢</t>
        </is>
      </c>
      <c r="L172" s="2" t="inlineStr">
        <is>
          <t xml:space="preserve">徒歩　6分</t>
        </is>
      </c>
      <c r="M172" s="2" t="inlineStr">
        <is>
          <t xml:space="preserve">105.5㎡</t>
        </is>
      </c>
      <c r="N172" s="4">
        <v>5380</v>
      </c>
      <c r="O172" s="5">
        <v>168.6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321.4</v>
      </c>
      <c r="AE172" s="5">
        <v>341.2</v>
      </c>
      <c r="AF172" s="5">
        <v>296</v>
      </c>
      <c r="AG172" s="5">
        <v>271.4</v>
      </c>
      <c r="AH172" s="5">
        <v>196.4</v>
      </c>
      <c r="AI172" s="5" t="inlineStr">
        <is>
          <t xml:space="preserve">2025-09-07</t>
        </is>
      </c>
      <c r="AJ172" s="5" t="inlineStr">
        <is>
          <t xml:space="preserve">2025-08-23</t>
        </is>
      </c>
      <c r="AK172" s="2" t="inlineStr">
        <is>
          <t xml:space="preserve">2025-08-08</t>
        </is>
      </c>
      <c r="AL172" s="2" t="inlineStr">
        <is>
          <t xml:space="preserve">2025-06-08</t>
        </is>
      </c>
      <c r="AM172" s="2" t="inlineStr">
        <is>
          <t xml:space="preserve">2025-05-31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300136140431</t>
        </is>
      </c>
      <c r="G173" s="2" t="inlineStr">
        <is>
          <t xml:space="preserve">クレストフォルム横浜平沼</t>
        </is>
      </c>
      <c r="H173" s="2" t="inlineStr">
        <is>
          <t xml:space="preserve">神奈川県</t>
        </is>
      </c>
      <c r="I173" s="2" t="inlineStr">
        <is>
          <t xml:space="preserve">神奈川県横浜市西区平沼２丁目</t>
        </is>
      </c>
      <c r="J173" s="2" t="inlineStr">
        <is>
          <t xml:space="preserve">2007年4月</t>
        </is>
      </c>
      <c r="K173" s="2" t="inlineStr">
        <is>
          <t xml:space="preserve">相鉄線　平沼橋</t>
        </is>
      </c>
      <c r="L173" s="2" t="inlineStr">
        <is>
          <t xml:space="preserve">徒歩　8分</t>
        </is>
      </c>
      <c r="M173" s="2" t="inlineStr">
        <is>
          <t xml:space="preserve">60.67㎡</t>
        </is>
      </c>
      <c r="N173" s="4">
        <v>5000</v>
      </c>
      <c r="O173" s="5">
        <v>272.5</v>
      </c>
      <c r="P173" s="5">
        <f>AVERAGE(R173:T173)</f>
      </c>
      <c r="Q173" s="5">
        <f>MAX(R173:V173)</f>
      </c>
      <c r="R173" s="5">
        <v>254.5</v>
      </c>
      <c r="S173" s="5">
        <v>229.1</v>
      </c>
      <c r="T173" s="5">
        <v>209.9</v>
      </c>
      <c r="U173" s="5">
        <v>170.9</v>
      </c>
      <c r="V173" s="5">
        <v>149</v>
      </c>
      <c r="W173" s="2" t="inlineStr">
        <is>
          <t xml:space="preserve">2025-07-12</t>
        </is>
      </c>
      <c r="X173" s="2" t="inlineStr">
        <is>
          <t xml:space="preserve">2023-12-03</t>
        </is>
      </c>
      <c r="Y173" s="2" t="inlineStr">
        <is>
          <t xml:space="preserve">2021-06-06</t>
        </is>
      </c>
      <c r="Z173" s="2" t="inlineStr">
        <is>
          <t xml:space="preserve">2020-11-28</t>
        </is>
      </c>
      <c r="AA173" s="2" t="inlineStr">
        <is>
          <t xml:space="preserve">2016-07-19</t>
        </is>
      </c>
      <c r="AB173" s="4">
        <f>AVERAGE(AD173:AF173)</f>
      </c>
      <c r="AC173" s="5">
        <f>MAX(AD173:AH173)</f>
      </c>
      <c r="AD173" s="5">
        <v>254.5</v>
      </c>
      <c r="AE173" s="5">
        <v>314.5</v>
      </c>
      <c r="AF173" s="5">
        <v>229.1</v>
      </c>
      <c r="AG173" s="5">
        <v>309.5</v>
      </c>
      <c r="AH173" s="5">
        <v>314.7</v>
      </c>
      <c r="AI173" s="5" t="inlineStr">
        <is>
          <t xml:space="preserve">2025-07-12</t>
        </is>
      </c>
      <c r="AJ173" s="5" t="inlineStr">
        <is>
          <t xml:space="preserve">2024-02-03</t>
        </is>
      </c>
      <c r="AK173" s="2" t="inlineStr">
        <is>
          <t xml:space="preserve">2023-12-03</t>
        </is>
      </c>
      <c r="AL173" s="2" t="inlineStr">
        <is>
          <t xml:space="preserve">2023-07-02</t>
        </is>
      </c>
      <c r="AM173" s="2" t="inlineStr">
        <is>
          <t xml:space="preserve">2022-12-18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300136155476</t>
        </is>
      </c>
      <c r="G174" s="2" t="inlineStr">
        <is>
          <t xml:space="preserve">Ｂｒｉｌｌｉａ湘南辻堂海浜公園</t>
        </is>
      </c>
      <c r="H174" s="2" t="inlineStr">
        <is>
          <t xml:space="preserve">神奈川県</t>
        </is>
      </c>
      <c r="I174" s="2" t="inlineStr">
        <is>
          <t xml:space="preserve">神奈川県藤沢市辻堂西海岸２丁目</t>
        </is>
      </c>
      <c r="J174" s="2" t="inlineStr">
        <is>
          <t xml:space="preserve">2019年1月</t>
        </is>
      </c>
      <c r="K174" s="2" t="inlineStr">
        <is>
          <t xml:space="preserve">東海道線　辻堂</t>
        </is>
      </c>
      <c r="L174" s="2" t="inlineStr">
        <is>
          <t xml:space="preserve">徒歩　21分</t>
        </is>
      </c>
      <c r="M174" s="2" t="inlineStr">
        <is>
          <t xml:space="preserve">71.53㎡</t>
        </is>
      </c>
      <c r="N174" s="4">
        <v>4990</v>
      </c>
      <c r="O174" s="5">
        <v>230.7</v>
      </c>
      <c r="P174" s="5">
        <f>AVERAGE(R174:T174)</f>
      </c>
      <c r="Q174" s="5">
        <f>MAX(R174:V174)</f>
      </c>
      <c r="R174" s="5">
        <v>213.5</v>
      </c>
      <c r="S174" s="5">
        <v>215.4</v>
      </c>
      <c r="T174" s="5">
        <v>231</v>
      </c>
      <c r="U174" s="5">
        <v>200.4</v>
      </c>
      <c r="V174" s="5">
        <v>221.9</v>
      </c>
      <c r="W174" s="2" t="inlineStr">
        <is>
          <t xml:space="preserve">2025-03-23</t>
        </is>
      </c>
      <c r="X174" s="2" t="inlineStr">
        <is>
          <t xml:space="preserve">2025-02-25</t>
        </is>
      </c>
      <c r="Y174" s="2" t="inlineStr">
        <is>
          <t xml:space="preserve">2025-02-01</t>
        </is>
      </c>
      <c r="Z174" s="2" t="inlineStr">
        <is>
          <t xml:space="preserve">2024-04-06</t>
        </is>
      </c>
      <c r="AA174" s="2" t="inlineStr">
        <is>
          <t xml:space="preserve">2024-03-10</t>
        </is>
      </c>
      <c r="AB174" s="4">
        <f>AVERAGE(AD174:AF174)</f>
      </c>
      <c r="AC174" s="5">
        <f>MAX(AD174:AH174)</f>
      </c>
      <c r="AD174" s="5">
        <v>213.5</v>
      </c>
      <c r="AE174" s="5">
        <v>215.4</v>
      </c>
      <c r="AF174" s="5">
        <v>231</v>
      </c>
      <c r="AG174" s="5">
        <v>211.8</v>
      </c>
      <c r="AH174" s="5">
        <v>210.7</v>
      </c>
      <c r="AI174" s="5" t="inlineStr">
        <is>
          <t xml:space="preserve">2025-03-23</t>
        </is>
      </c>
      <c r="AJ174" s="5" t="inlineStr">
        <is>
          <t xml:space="preserve">2025-02-25</t>
        </is>
      </c>
      <c r="AK174" s="2" t="inlineStr">
        <is>
          <t xml:space="preserve">2025-02-01</t>
        </is>
      </c>
      <c r="AL174" s="2" t="inlineStr">
        <is>
          <t xml:space="preserve">2024-12-16</t>
        </is>
      </c>
      <c r="AM174" s="2" t="inlineStr">
        <is>
          <t xml:space="preserve">2024-08-12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100136048265</t>
        </is>
      </c>
      <c r="G175" s="2" t="inlineStr">
        <is>
          <t xml:space="preserve">ヴェレーナグラン横濱井土ヶ谷</t>
        </is>
      </c>
      <c r="H175" s="2" t="inlineStr">
        <is>
          <t xml:space="preserve">神奈川県</t>
        </is>
      </c>
      <c r="I175" s="2" t="inlineStr">
        <is>
          <t xml:space="preserve">神奈川県横浜市南区井土ケ谷中町</t>
        </is>
      </c>
      <c r="J175" s="2" t="inlineStr">
        <is>
          <t xml:space="preserve">2018年3月</t>
        </is>
      </c>
      <c r="K175" s="2" t="inlineStr">
        <is>
          <t xml:space="preserve">京浜急行線　井土ヶ谷</t>
        </is>
      </c>
      <c r="L175" s="2" t="inlineStr">
        <is>
          <t xml:space="preserve">徒歩　7分</t>
        </is>
      </c>
      <c r="M175" s="2" t="inlineStr">
        <is>
          <t xml:space="preserve">64.36㎡</t>
        </is>
      </c>
      <c r="N175" s="4">
        <v>4980</v>
      </c>
      <c r="O175" s="5">
        <v>255.8</v>
      </c>
      <c r="P175" s="5">
        <f>AVERAGE(R175:T175)</f>
      </c>
      <c r="Q175" s="5">
        <f>MAX(R175:V175)</f>
      </c>
      <c r="R175" s="5">
        <v>277.1</v>
      </c>
      <c r="S175" s="5">
        <v>246</v>
      </c>
      <c r="T175" s="5">
        <v>245.7</v>
      </c>
      <c r="U175" s="5">
        <v>223</v>
      </c>
      <c r="V175" s="5">
        <v>229.1</v>
      </c>
      <c r="W175" s="2" t="inlineStr">
        <is>
          <t xml:space="preserve">2025-01-26</t>
        </is>
      </c>
      <c r="X175" s="2" t="inlineStr">
        <is>
          <t xml:space="preserve">2024-09-23</t>
        </is>
      </c>
      <c r="Y175" s="2" t="inlineStr">
        <is>
          <t xml:space="preserve">2022-12-26</t>
        </is>
      </c>
      <c r="Z175" s="2" t="inlineStr">
        <is>
          <t xml:space="preserve">2022-11-12</t>
        </is>
      </c>
      <c r="AA175" s="2" t="inlineStr">
        <is>
          <t xml:space="preserve">2022-11-13</t>
        </is>
      </c>
      <c r="AB175" s="4">
        <f>AVERAGE(AD175:AF175)</f>
      </c>
      <c r="AC175" s="5">
        <f>MAX(AD175:AH175)</f>
      </c>
      <c r="AD175" s="5">
        <v>204.2</v>
      </c>
      <c r="AE175" s="5">
        <v>277.1</v>
      </c>
      <c r="AF175" s="5">
        <v>187.6</v>
      </c>
      <c r="AG175" s="5">
        <v>246</v>
      </c>
      <c r="AH175" s="5">
        <v>245.7</v>
      </c>
      <c r="AI175" s="5" t="inlineStr">
        <is>
          <t xml:space="preserve">2025-01-13</t>
        </is>
      </c>
      <c r="AJ175" s="5" t="inlineStr">
        <is>
          <t xml:space="preserve">2025-01-26</t>
        </is>
      </c>
      <c r="AK175" s="2" t="inlineStr">
        <is>
          <t xml:space="preserve">2024-12-08</t>
        </is>
      </c>
      <c r="AL175" s="2" t="inlineStr">
        <is>
          <t xml:space="preserve">2024-09-23</t>
        </is>
      </c>
      <c r="AM175" s="2" t="inlineStr">
        <is>
          <t xml:space="preserve">2022-12-26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100130167387</t>
        </is>
      </c>
      <c r="G176" s="2" t="inlineStr">
        <is>
          <t xml:space="preserve">クレストフォルム川崎サウスステージ</t>
        </is>
      </c>
      <c r="H176" s="2" t="inlineStr">
        <is>
          <t xml:space="preserve">神奈川県</t>
        </is>
      </c>
      <c r="I176" s="2" t="inlineStr">
        <is>
          <t xml:space="preserve">神奈川県川崎市川崎区下並木</t>
        </is>
      </c>
      <c r="J176" s="2" t="inlineStr">
        <is>
          <t xml:space="preserve">2008年3月</t>
        </is>
      </c>
      <c r="K176" s="2" t="inlineStr">
        <is>
          <t xml:space="preserve">南武線　八丁畷</t>
        </is>
      </c>
      <c r="L176" s="2" t="inlineStr">
        <is>
          <t xml:space="preserve">徒歩　3分</t>
        </is>
      </c>
      <c r="M176" s="2" t="inlineStr">
        <is>
          <t xml:space="preserve">65.04㎡</t>
        </is>
      </c>
      <c r="N176" s="4">
        <v>4880</v>
      </c>
      <c r="O176" s="5">
        <v>248.1</v>
      </c>
      <c r="P176" s="5">
        <f>AVERAGE(R176:T176)</f>
      </c>
      <c r="Q176" s="5">
        <f>MAX(R176:V176)</f>
      </c>
      <c r="R176" s="5">
        <v>266.2</v>
      </c>
      <c r="S176" s="5">
        <v>258.7</v>
      </c>
      <c r="T176" s="5">
        <v>273.7</v>
      </c>
      <c r="U176" s="5">
        <v>236.1</v>
      </c>
      <c r="V176" s="5">
        <v>175</v>
      </c>
      <c r="W176" s="2" t="inlineStr">
        <is>
          <t xml:space="preserve">2025-08-24</t>
        </is>
      </c>
      <c r="X176" s="2" t="inlineStr">
        <is>
          <t xml:space="preserve">2025-07-27</t>
        </is>
      </c>
      <c r="Y176" s="2" t="inlineStr">
        <is>
          <t xml:space="preserve">2025-04-13</t>
        </is>
      </c>
      <c r="Z176" s="2" t="inlineStr">
        <is>
          <t xml:space="preserve">2023-06-12</t>
        </is>
      </c>
      <c r="AA176" s="2" t="inlineStr">
        <is>
          <t xml:space="preserve">2017-04-08</t>
        </is>
      </c>
      <c r="AB176" s="4">
        <f>AVERAGE(AD176:AF176)</f>
      </c>
      <c r="AC176" s="5">
        <f>MAX(AD176:AH176)</f>
      </c>
      <c r="AD176" s="5">
        <v>267.6</v>
      </c>
      <c r="AE176" s="5">
        <v>266.2</v>
      </c>
      <c r="AF176" s="5">
        <v>247.5</v>
      </c>
      <c r="AG176" s="5">
        <v>258.7</v>
      </c>
      <c r="AH176" s="5">
        <v>273.7</v>
      </c>
      <c r="AI176" s="5" t="inlineStr">
        <is>
          <t xml:space="preserve">2025-08-31</t>
        </is>
      </c>
      <c r="AJ176" s="5" t="inlineStr">
        <is>
          <t xml:space="preserve">2025-08-24</t>
        </is>
      </c>
      <c r="AK176" s="2" t="inlineStr">
        <is>
          <t xml:space="preserve">2025-08-24</t>
        </is>
      </c>
      <c r="AL176" s="2" t="inlineStr">
        <is>
          <t xml:space="preserve">2025-07-27</t>
        </is>
      </c>
      <c r="AM176" s="2" t="inlineStr">
        <is>
          <t xml:space="preserve">2025-04-13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100135185278</t>
        </is>
      </c>
      <c r="G177" s="2" t="inlineStr">
        <is>
          <t xml:space="preserve">グランイーグル川崎Ⅶ</t>
        </is>
      </c>
      <c r="H177" s="2" t="inlineStr">
        <is>
          <t xml:space="preserve">神奈川県</t>
        </is>
      </c>
      <c r="I177" s="2" t="inlineStr">
        <is>
          <t xml:space="preserve">神奈川県川崎市川崎区榎町</t>
        </is>
      </c>
      <c r="J177" s="2" t="inlineStr">
        <is>
          <t xml:space="preserve">2011年10月</t>
        </is>
      </c>
      <c r="K177" s="2" t="inlineStr">
        <is>
          <t xml:space="preserve">京急大師線　港町</t>
        </is>
      </c>
      <c r="L177" s="2" t="inlineStr">
        <is>
          <t xml:space="preserve">徒歩　10分</t>
        </is>
      </c>
      <c r="M177" s="2" t="inlineStr">
        <is>
          <t xml:space="preserve">68.01㎡</t>
        </is>
      </c>
      <c r="N177" s="4">
        <v>4680</v>
      </c>
      <c r="O177" s="5">
        <v>227.5</v>
      </c>
      <c r="P177" s="5">
        <f>AVERAGE(R177:T177)</f>
      </c>
      <c r="Q177" s="5">
        <f>MAX(R177:V177)</f>
      </c>
      <c r="R177" s="5">
        <v>218.8</v>
      </c>
      <c r="S177" s="5">
        <v>185</v>
      </c>
      <c r="T177" s="5"/>
      <c r="U177" s="5"/>
      <c r="V177" s="5"/>
      <c r="W177" s="2" t="inlineStr">
        <is>
          <t xml:space="preserve">2021-09-05</t>
        </is>
      </c>
      <c r="X177" s="2" t="inlineStr">
        <is>
          <t xml:space="preserve">2016-01-16</t>
        </is>
      </c>
      <c r="Y177" s="2"/>
      <c r="Z177" s="2"/>
      <c r="AA177" s="2"/>
      <c r="AB177" s="4">
        <f>AVERAGE(AD177:AF177)</f>
      </c>
      <c r="AC177" s="5">
        <f>MAX(AD177:AH177)</f>
      </c>
      <c r="AD177" s="5">
        <v>224.8</v>
      </c>
      <c r="AE177" s="5">
        <v>242.6</v>
      </c>
      <c r="AF177" s="5">
        <v>296.9</v>
      </c>
      <c r="AG177" s="5">
        <v>271.3</v>
      </c>
      <c r="AH177" s="5">
        <v>250.2</v>
      </c>
      <c r="AI177" s="5" t="inlineStr">
        <is>
          <t xml:space="preserve">2025-03-21</t>
        </is>
      </c>
      <c r="AJ177" s="5" t="inlineStr">
        <is>
          <t xml:space="preserve">2024-09-25</t>
        </is>
      </c>
      <c r="AK177" s="2" t="inlineStr">
        <is>
          <t xml:space="preserve">2024-08-28</t>
        </is>
      </c>
      <c r="AL177" s="2" t="inlineStr">
        <is>
          <t xml:space="preserve">2024-07-21</t>
        </is>
      </c>
      <c r="AM177" s="2" t="inlineStr">
        <is>
          <t xml:space="preserve">2024-06-01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100126536360</t>
        </is>
      </c>
      <c r="G178" s="2" t="inlineStr">
        <is>
          <t xml:space="preserve">クオス新横浜</t>
        </is>
      </c>
      <c r="H178" s="2" t="inlineStr">
        <is>
          <t xml:space="preserve">神奈川県</t>
        </is>
      </c>
      <c r="I178" s="2" t="inlineStr">
        <is>
          <t xml:space="preserve">神奈川県横浜市港北区新横浜１丁目</t>
        </is>
      </c>
      <c r="J178" s="2" t="inlineStr">
        <is>
          <t xml:space="preserve">2016年7月</t>
        </is>
      </c>
      <c r="K178" s="2" t="inlineStr">
        <is>
          <t xml:space="preserve">横浜線　小机</t>
        </is>
      </c>
      <c r="L178" s="2" t="inlineStr">
        <is>
          <t xml:space="preserve">徒歩　13分</t>
        </is>
      </c>
      <c r="M178" s="2" t="inlineStr">
        <is>
          <t xml:space="preserve">65.76㎡</t>
        </is>
      </c>
      <c r="N178" s="4">
        <v>4500</v>
      </c>
      <c r="O178" s="5">
        <v>226.3</v>
      </c>
      <c r="P178" s="5">
        <f>AVERAGE(R178:T178)</f>
      </c>
      <c r="Q178" s="5">
        <f>MAX(R178:V178)</f>
      </c>
      <c r="R178" s="5">
        <v>199.8</v>
      </c>
      <c r="S178" s="5"/>
      <c r="T178" s="5"/>
      <c r="U178" s="5"/>
      <c r="V178" s="5"/>
      <c r="W178" s="2" t="inlineStr">
        <is>
          <t xml:space="preserve">2020-09-20</t>
        </is>
      </c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243.4</v>
      </c>
      <c r="AE178" s="5">
        <v>239.4</v>
      </c>
      <c r="AF178" s="5">
        <v>231.3</v>
      </c>
      <c r="AG178" s="5">
        <v>258.8</v>
      </c>
      <c r="AH178" s="5">
        <v>238.1</v>
      </c>
      <c r="AI178" s="5" t="inlineStr">
        <is>
          <t xml:space="preserve">2025-09-13</t>
        </is>
      </c>
      <c r="AJ178" s="5" t="inlineStr">
        <is>
          <t xml:space="preserve">2025-08-04</t>
        </is>
      </c>
      <c r="AK178" s="2" t="inlineStr">
        <is>
          <t xml:space="preserve">2025-08-01</t>
        </is>
      </c>
      <c r="AL178" s="2" t="inlineStr">
        <is>
          <t xml:space="preserve">2025-07-24</t>
        </is>
      </c>
      <c r="AM178" s="2" t="inlineStr">
        <is>
          <t xml:space="preserve">2025-07-29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100132673194</t>
        </is>
      </c>
      <c r="G179" s="2" t="inlineStr">
        <is>
          <t xml:space="preserve">プロスタイルウェルス川崎サウス</t>
        </is>
      </c>
      <c r="H179" s="2" t="inlineStr">
        <is>
          <t xml:space="preserve">神奈川県</t>
        </is>
      </c>
      <c r="I179" s="2" t="inlineStr">
        <is>
          <t xml:space="preserve">神奈川県川崎市川崎区追分町</t>
        </is>
      </c>
      <c r="J179" s="2" t="inlineStr">
        <is>
          <t xml:space="preserve">2020年8月</t>
        </is>
      </c>
      <c r="K179" s="2" t="inlineStr">
        <is>
          <t xml:space="preserve">南武線　浜川崎</t>
        </is>
      </c>
      <c r="L179" s="2" t="inlineStr">
        <is>
          <t xml:space="preserve">徒歩　15分</t>
        </is>
      </c>
      <c r="M179" s="2" t="inlineStr">
        <is>
          <t xml:space="preserve">50.09㎡</t>
        </is>
      </c>
      <c r="N179" s="4">
        <v>4480</v>
      </c>
      <c r="O179" s="5">
        <v>295.7</v>
      </c>
      <c r="P179" s="5">
        <f>AVERAGE(R179:T179)</f>
      </c>
      <c r="Q179" s="5">
        <f>MAX(R179:V179)</f>
      </c>
      <c r="R179" s="5">
        <v>274.1</v>
      </c>
      <c r="S179" s="5">
        <v>215.9</v>
      </c>
      <c r="T179" s="5">
        <v>250.8</v>
      </c>
      <c r="U179" s="5"/>
      <c r="V179" s="5"/>
      <c r="W179" s="2" t="inlineStr">
        <is>
          <t xml:space="preserve">2025-01-26</t>
        </is>
      </c>
      <c r="X179" s="2" t="inlineStr">
        <is>
          <t xml:space="preserve">2024-06-29</t>
        </is>
      </c>
      <c r="Y179" s="2" t="inlineStr">
        <is>
          <t xml:space="preserve">2022-09-29</t>
        </is>
      </c>
      <c r="Z179" s="2"/>
      <c r="AA179" s="2"/>
      <c r="AB179" s="4">
        <f>AVERAGE(AD179:AF179)</f>
      </c>
      <c r="AC179" s="5">
        <f>MAX(AD179:AH179)</f>
      </c>
      <c r="AD179" s="5">
        <v>274.1</v>
      </c>
      <c r="AE179" s="5">
        <v>215.9</v>
      </c>
      <c r="AF179" s="5">
        <v>250.8</v>
      </c>
      <c r="AG179" s="5"/>
      <c r="AH179" s="5"/>
      <c r="AI179" s="5" t="inlineStr">
        <is>
          <t xml:space="preserve">2025-01-26</t>
        </is>
      </c>
      <c r="AJ179" s="5" t="inlineStr">
        <is>
          <t xml:space="preserve">2024-06-29</t>
        </is>
      </c>
      <c r="AK179" s="2" t="inlineStr">
        <is>
          <t xml:space="preserve">2022-09-29</t>
        </is>
      </c>
      <c r="AL179" s="2"/>
      <c r="AM179" s="2"/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100134999232</t>
        </is>
      </c>
      <c r="G180" s="2" t="inlineStr">
        <is>
          <t xml:space="preserve">ＰＲＯＳＴＹＬＥ　ＷＥＡＬＴＨ　川崎　ＳＯＵＴＨ</t>
        </is>
      </c>
      <c r="H180" s="2" t="inlineStr">
        <is>
          <t xml:space="preserve">神奈川県</t>
        </is>
      </c>
      <c r="I180" s="2" t="inlineStr">
        <is>
          <t xml:space="preserve">神奈川県川崎市川崎区追分町</t>
        </is>
      </c>
      <c r="J180" s="2" t="inlineStr">
        <is>
          <t xml:space="preserve">2020年8月</t>
        </is>
      </c>
      <c r="K180" s="2" t="inlineStr">
        <is>
          <t xml:space="preserve">南武線　小田栄</t>
        </is>
      </c>
      <c r="L180" s="2" t="inlineStr">
        <is>
          <t xml:space="preserve">徒歩　15分</t>
        </is>
      </c>
      <c r="M180" s="2" t="inlineStr">
        <is>
          <t xml:space="preserve">50.09㎡</t>
        </is>
      </c>
      <c r="N180" s="4">
        <v>4400</v>
      </c>
      <c r="O180" s="5">
        <v>290.4</v>
      </c>
      <c r="P180" s="5"/>
      <c r="Q180" s="5"/>
      <c r="R180" s="5"/>
      <c r="S180" s="5"/>
      <c r="T180" s="5"/>
      <c r="U180" s="5"/>
      <c r="V180" s="5"/>
      <c r="W180" s="2"/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274.1</v>
      </c>
      <c r="AE180" s="5">
        <v>215.9</v>
      </c>
      <c r="AF180" s="5">
        <v>250.8</v>
      </c>
      <c r="AG180" s="5"/>
      <c r="AH180" s="5"/>
      <c r="AI180" s="5" t="inlineStr">
        <is>
          <t xml:space="preserve">2025-01-26</t>
        </is>
      </c>
      <c r="AJ180" s="5" t="inlineStr">
        <is>
          <t xml:space="preserve">2024-06-29</t>
        </is>
      </c>
      <c r="AK180" s="2" t="inlineStr">
        <is>
          <t xml:space="preserve">2022-09-29</t>
        </is>
      </c>
      <c r="AL180" s="2"/>
      <c r="AM180" s="2"/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100135185286</t>
        </is>
      </c>
      <c r="G181" s="2" t="inlineStr">
        <is>
          <t xml:space="preserve">サンクレイドル川崎</t>
        </is>
      </c>
      <c r="H181" s="2" t="inlineStr">
        <is>
          <t xml:space="preserve">神奈川県</t>
        </is>
      </c>
      <c r="I181" s="2" t="inlineStr">
        <is>
          <t xml:space="preserve">神奈川県川崎市川崎区境町</t>
        </is>
      </c>
      <c r="J181" s="2" t="inlineStr">
        <is>
          <t xml:space="preserve">2012年3月</t>
        </is>
      </c>
      <c r="K181" s="2" t="inlineStr">
        <is>
          <t xml:space="preserve">南武線　小田栄</t>
        </is>
      </c>
      <c r="L181" s="2" t="inlineStr">
        <is>
          <t xml:space="preserve">徒歩　16分</t>
        </is>
      </c>
      <c r="M181" s="2" t="inlineStr">
        <is>
          <t xml:space="preserve">68.4㎡</t>
        </is>
      </c>
      <c r="N181" s="4">
        <v>4380</v>
      </c>
      <c r="O181" s="5">
        <v>211.7</v>
      </c>
      <c r="P181" s="5">
        <f>AVERAGE(R181:T181)</f>
      </c>
      <c r="Q181" s="5">
        <f>MAX(R181:V181)</f>
      </c>
      <c r="R181" s="5">
        <v>228.1</v>
      </c>
      <c r="S181" s="5">
        <v>188.2</v>
      </c>
      <c r="T181" s="5">
        <v>205</v>
      </c>
      <c r="U181" s="5">
        <v>189.9</v>
      </c>
      <c r="V181" s="5">
        <v>188.1</v>
      </c>
      <c r="W181" s="2" t="inlineStr">
        <is>
          <t xml:space="preserve">2025-01-20</t>
        </is>
      </c>
      <c r="X181" s="2" t="inlineStr">
        <is>
          <t xml:space="preserve">2021-03-05</t>
        </is>
      </c>
      <c r="Y181" s="2" t="inlineStr">
        <is>
          <t xml:space="preserve">2020-07-19</t>
        </is>
      </c>
      <c r="Z181" s="2" t="inlineStr">
        <is>
          <t xml:space="preserve">2020-02-09</t>
        </is>
      </c>
      <c r="AA181" s="2" t="inlineStr">
        <is>
          <t xml:space="preserve">2019-04-30</t>
        </is>
      </c>
      <c r="AB181" s="4">
        <f>AVERAGE(AD181:AF181)</f>
      </c>
      <c r="AC181" s="5">
        <f>MAX(AD181:AH181)</f>
      </c>
      <c r="AD181" s="5">
        <v>228.1</v>
      </c>
      <c r="AE181" s="5">
        <v>188.2</v>
      </c>
      <c r="AF181" s="5">
        <v>205</v>
      </c>
      <c r="AG181" s="5">
        <v>189.9</v>
      </c>
      <c r="AH181" s="5">
        <v>188.1</v>
      </c>
      <c r="AI181" s="5" t="inlineStr">
        <is>
          <t xml:space="preserve">2025-01-20</t>
        </is>
      </c>
      <c r="AJ181" s="5" t="inlineStr">
        <is>
          <t xml:space="preserve">2021-03-05</t>
        </is>
      </c>
      <c r="AK181" s="2" t="inlineStr">
        <is>
          <t xml:space="preserve">2020-07-19</t>
        </is>
      </c>
      <c r="AL181" s="2" t="inlineStr">
        <is>
          <t xml:space="preserve">2020-02-09</t>
        </is>
      </c>
      <c r="AM181" s="2" t="inlineStr">
        <is>
          <t xml:space="preserve">2019-04-30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>
        <f>AB182/O182</f>
      </c>
      <c r="E182" s="3">
        <f>AC182/O182</f>
      </c>
      <c r="F182" s="2" t="inlineStr">
        <is>
          <t xml:space="preserve">100136081772</t>
        </is>
      </c>
      <c r="G182" s="2" t="inlineStr">
        <is>
          <t xml:space="preserve">クオス東山田ステーションⅠ</t>
        </is>
      </c>
      <c r="H182" s="2" t="inlineStr">
        <is>
          <t xml:space="preserve">神奈川県</t>
        </is>
      </c>
      <c r="I182" s="2" t="inlineStr">
        <is>
          <t xml:space="preserve">神奈川県横浜市都筑区東山田町</t>
        </is>
      </c>
      <c r="J182" s="2" t="inlineStr">
        <is>
          <t xml:space="preserve">2013年2月</t>
        </is>
      </c>
      <c r="K182" s="2" t="inlineStr">
        <is>
          <t xml:space="preserve">横浜グリー　東山田</t>
        </is>
      </c>
      <c r="L182" s="2" t="inlineStr">
        <is>
          <t xml:space="preserve">徒歩　1分</t>
        </is>
      </c>
      <c r="M182" s="2" t="inlineStr">
        <is>
          <t xml:space="preserve">63.55㎡</t>
        </is>
      </c>
      <c r="N182" s="4">
        <v>4210</v>
      </c>
      <c r="O182" s="5">
        <v>219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214.4</v>
      </c>
      <c r="AE182" s="5">
        <v>223.6</v>
      </c>
      <c r="AF182" s="5">
        <v>208.9</v>
      </c>
      <c r="AG182" s="5">
        <v>213.5</v>
      </c>
      <c r="AH182" s="5">
        <v>203.5</v>
      </c>
      <c r="AI182" s="5" t="inlineStr">
        <is>
          <t xml:space="preserve">2023-09-30</t>
        </is>
      </c>
      <c r="AJ182" s="5" t="inlineStr">
        <is>
          <t xml:space="preserve">2023-02-20</t>
        </is>
      </c>
      <c r="AK182" s="2" t="inlineStr">
        <is>
          <t xml:space="preserve">2020-09-26</t>
        </is>
      </c>
      <c r="AL182" s="2" t="inlineStr">
        <is>
          <t xml:space="preserve">2018-07-07</t>
        </is>
      </c>
      <c r="AM182" s="2" t="inlineStr">
        <is>
          <t xml:space="preserve">2018-01-15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100136144744</t>
        </is>
      </c>
      <c r="G183" s="2" t="inlineStr">
        <is>
          <t xml:space="preserve">ガーデンポート弐番館</t>
        </is>
      </c>
      <c r="H183" s="2" t="inlineStr">
        <is>
          <t xml:space="preserve">神奈川県</t>
        </is>
      </c>
      <c r="I183" s="2" t="inlineStr">
        <is>
          <t xml:space="preserve">神奈川県横浜市鶴見区平安町１丁目</t>
        </is>
      </c>
      <c r="J183" s="2" t="inlineStr">
        <is>
          <t xml:space="preserve">2008年2月</t>
        </is>
      </c>
      <c r="K183" s="2" t="inlineStr">
        <is>
          <t xml:space="preserve">京浜急行線　鶴見市場</t>
        </is>
      </c>
      <c r="L183" s="2" t="inlineStr">
        <is>
          <t xml:space="preserve">徒歩　7分</t>
        </is>
      </c>
      <c r="M183" s="2" t="inlineStr">
        <is>
          <t xml:space="preserve">67.04㎡</t>
        </is>
      </c>
      <c r="N183" s="4">
        <v>3680</v>
      </c>
      <c r="O183" s="5">
        <v>181.5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238</v>
      </c>
      <c r="AE183" s="5">
        <v>213.9</v>
      </c>
      <c r="AF183" s="5">
        <v>218.6</v>
      </c>
      <c r="AG183" s="5">
        <v>211.9</v>
      </c>
      <c r="AH183" s="5">
        <v>214.7</v>
      </c>
      <c r="AI183" s="5" t="inlineStr">
        <is>
          <t xml:space="preserve">2025-03-09</t>
        </is>
      </c>
      <c r="AJ183" s="5" t="inlineStr">
        <is>
          <t xml:space="preserve">2024-12-07</t>
        </is>
      </c>
      <c r="AK183" s="2" t="inlineStr">
        <is>
          <t xml:space="preserve">2024-11-01</t>
        </is>
      </c>
      <c r="AL183" s="2" t="inlineStr">
        <is>
          <t xml:space="preserve">2024-09-29</t>
        </is>
      </c>
      <c r="AM183" s="2" t="inlineStr">
        <is>
          <t xml:space="preserve">2024-07-02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100133919989</t>
        </is>
      </c>
      <c r="G184" s="2" t="inlineStr">
        <is>
          <t xml:space="preserve">マリーナコースト湘南平塚</t>
        </is>
      </c>
      <c r="H184" s="2" t="inlineStr">
        <is>
          <t xml:space="preserve">神奈川県</t>
        </is>
      </c>
      <c r="I184" s="2" t="inlineStr">
        <is>
          <t xml:space="preserve">神奈川県平塚市明石町</t>
        </is>
      </c>
      <c r="J184" s="2" t="inlineStr">
        <is>
          <t xml:space="preserve">2017年2月</t>
        </is>
      </c>
      <c r="K184" s="2" t="inlineStr">
        <is>
          <t xml:space="preserve">東海道線　平塚</t>
        </is>
      </c>
      <c r="L184" s="2" t="inlineStr">
        <is>
          <t xml:space="preserve">徒歩　5分</t>
        </is>
      </c>
      <c r="M184" s="2" t="inlineStr">
        <is>
          <t xml:space="preserve">55.81㎡</t>
        </is>
      </c>
      <c r="N184" s="4">
        <v>3600</v>
      </c>
      <c r="O184" s="5">
        <v>213.3</v>
      </c>
      <c r="P184" s="5">
        <f>AVERAGE(R184:T184)</f>
      </c>
      <c r="Q184" s="5">
        <f>MAX(R184:V184)</f>
      </c>
      <c r="R184" s="5">
        <v>164.7</v>
      </c>
      <c r="S184" s="5">
        <v>176.6</v>
      </c>
      <c r="T184" s="5"/>
      <c r="U184" s="5"/>
      <c r="V184" s="5"/>
      <c r="W184" s="2" t="inlineStr">
        <is>
          <t xml:space="preserve">2025-06-22</t>
        </is>
      </c>
      <c r="X184" s="2" t="inlineStr">
        <is>
          <t xml:space="preserve">2025-05-19</t>
        </is>
      </c>
      <c r="Y184" s="2"/>
      <c r="Z184" s="2"/>
      <c r="AA184" s="2"/>
      <c r="AB184" s="4">
        <f>AVERAGE(AD184:AF184)</f>
      </c>
      <c r="AC184" s="5">
        <f>MAX(AD184:AH184)</f>
      </c>
      <c r="AD184" s="5">
        <v>145.7</v>
      </c>
      <c r="AE184" s="5">
        <v>155</v>
      </c>
      <c r="AF184" s="5">
        <v>164.7</v>
      </c>
      <c r="AG184" s="5">
        <v>135.9</v>
      </c>
      <c r="AH184" s="5">
        <v>126.5</v>
      </c>
      <c r="AI184" s="5" t="inlineStr">
        <is>
          <t xml:space="preserve">2025-08-30</t>
        </is>
      </c>
      <c r="AJ184" s="5" t="inlineStr">
        <is>
          <t xml:space="preserve">2025-08-30</t>
        </is>
      </c>
      <c r="AK184" s="2" t="inlineStr">
        <is>
          <t xml:space="preserve">2025-06-22</t>
        </is>
      </c>
      <c r="AL184" s="2" t="inlineStr">
        <is>
          <t xml:space="preserve">2025-06-21</t>
        </is>
      </c>
      <c r="AM184" s="2" t="inlineStr">
        <is>
          <t xml:space="preserve">2025-05-31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100136126877</t>
        </is>
      </c>
      <c r="G185" s="2" t="inlineStr">
        <is>
          <t xml:space="preserve">アルシオン生田サンクロールヒルズ</t>
        </is>
      </c>
      <c r="H185" s="2" t="inlineStr">
        <is>
          <t xml:space="preserve">神奈川県</t>
        </is>
      </c>
      <c r="I185" s="2" t="inlineStr">
        <is>
          <t xml:space="preserve">神奈川県川崎市多摩区三田１丁目</t>
        </is>
      </c>
      <c r="J185" s="2" t="inlineStr">
        <is>
          <t xml:space="preserve">2006年4月</t>
        </is>
      </c>
      <c r="K185" s="2" t="inlineStr">
        <is>
          <t xml:space="preserve">小田急線　生田</t>
        </is>
      </c>
      <c r="L185" s="2" t="inlineStr">
        <is>
          <t xml:space="preserve">徒歩　5分</t>
        </is>
      </c>
      <c r="M185" s="2" t="inlineStr">
        <is>
          <t xml:space="preserve">79.87㎡</t>
        </is>
      </c>
      <c r="N185" s="4">
        <v>3270</v>
      </c>
      <c r="O185" s="5">
        <v>135.4</v>
      </c>
      <c r="P185" s="5">
        <f>AVERAGE(R185:T185)</f>
      </c>
      <c r="Q185" s="5">
        <f>MAX(R185:V185)</f>
      </c>
      <c r="R185" s="5">
        <v>144.5</v>
      </c>
      <c r="S185" s="5">
        <v>144.5</v>
      </c>
      <c r="T185" s="5">
        <v>121.6</v>
      </c>
      <c r="U185" s="5">
        <v>138</v>
      </c>
      <c r="V185" s="5">
        <v>137.6</v>
      </c>
      <c r="W185" s="2" t="inlineStr">
        <is>
          <t xml:space="preserve">2024-05-30</t>
        </is>
      </c>
      <c r="X185" s="2" t="inlineStr">
        <is>
          <t xml:space="preserve">2022-01-30</t>
        </is>
      </c>
      <c r="Y185" s="2" t="inlineStr">
        <is>
          <t xml:space="preserve">2019-02-26</t>
        </is>
      </c>
      <c r="Z185" s="2" t="inlineStr">
        <is>
          <t xml:space="preserve">2018-03-17</t>
        </is>
      </c>
      <c r="AA185" s="2" t="inlineStr">
        <is>
          <t xml:space="preserve">2018-01-13</t>
        </is>
      </c>
      <c r="AB185" s="4">
        <f>AVERAGE(AD185:AF185)</f>
      </c>
      <c r="AC185" s="5">
        <f>MAX(AD185:AH185)</f>
      </c>
      <c r="AD185" s="5">
        <v>144.5</v>
      </c>
      <c r="AE185" s="5">
        <v>144.5</v>
      </c>
      <c r="AF185" s="5">
        <v>121.6</v>
      </c>
      <c r="AG185" s="5">
        <v>138</v>
      </c>
      <c r="AH185" s="5">
        <v>137.6</v>
      </c>
      <c r="AI185" s="5" t="inlineStr">
        <is>
          <t xml:space="preserve">2024-05-30</t>
        </is>
      </c>
      <c r="AJ185" s="5" t="inlineStr">
        <is>
          <t xml:space="preserve">2022-01-30</t>
        </is>
      </c>
      <c r="AK185" s="2" t="inlineStr">
        <is>
          <t xml:space="preserve">2019-02-26</t>
        </is>
      </c>
      <c r="AL185" s="2" t="inlineStr">
        <is>
          <t xml:space="preserve">2018-03-17</t>
        </is>
      </c>
      <c r="AM185" s="2" t="inlineStr">
        <is>
          <t xml:space="preserve">2018-01-13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100131101014</t>
        </is>
      </c>
      <c r="G186" s="2" t="inlineStr">
        <is>
          <t xml:space="preserve">レイディアントシティ向ヶ丘遊園フランス街区</t>
        </is>
      </c>
      <c r="H186" s="2" t="inlineStr">
        <is>
          <t xml:space="preserve">神奈川県</t>
        </is>
      </c>
      <c r="I186" s="2" t="inlineStr">
        <is>
          <t xml:space="preserve">神奈川県川崎市多摩区東三田３丁目</t>
        </is>
      </c>
      <c r="J186" s="2" t="inlineStr">
        <is>
          <t xml:space="preserve">2008年2月</t>
        </is>
      </c>
      <c r="K186" s="2" t="inlineStr">
        <is>
          <t xml:space="preserve">小田急線　生田</t>
        </is>
      </c>
      <c r="L186" s="2" t="inlineStr">
        <is>
          <t xml:space="preserve">徒歩　20分</t>
        </is>
      </c>
      <c r="M186" s="2" t="inlineStr">
        <is>
          <t xml:space="preserve">78.33㎡</t>
        </is>
      </c>
      <c r="N186" s="4">
        <v>3200</v>
      </c>
      <c r="O186" s="5">
        <v>135.1</v>
      </c>
      <c r="P186" s="5">
        <f>AVERAGE(R186:T186)</f>
      </c>
      <c r="Q186" s="5">
        <f>MAX(R186:V186)</f>
      </c>
      <c r="R186" s="5">
        <v>150.3</v>
      </c>
      <c r="S186" s="5">
        <v>153</v>
      </c>
      <c r="T186" s="5">
        <v>129.4</v>
      </c>
      <c r="U186" s="5">
        <v>162.8</v>
      </c>
      <c r="V186" s="5">
        <v>146</v>
      </c>
      <c r="W186" s="2" t="inlineStr">
        <is>
          <t xml:space="preserve">2025-01-11</t>
        </is>
      </c>
      <c r="X186" s="2" t="inlineStr">
        <is>
          <t xml:space="preserve">2024-11-04</t>
        </is>
      </c>
      <c r="Y186" s="2" t="inlineStr">
        <is>
          <t xml:space="preserve">2024-08-10</t>
        </is>
      </c>
      <c r="Z186" s="2" t="inlineStr">
        <is>
          <t xml:space="preserve">2024-08-24</t>
        </is>
      </c>
      <c r="AA186" s="2" t="inlineStr">
        <is>
          <t xml:space="preserve">2024-07-27</t>
        </is>
      </c>
      <c r="AB186" s="4">
        <f>AVERAGE(AD186:AF186)</f>
      </c>
      <c r="AC186" s="5">
        <f>MAX(AD186:AH186)</f>
      </c>
      <c r="AD186" s="5">
        <v>149.6</v>
      </c>
      <c r="AE186" s="5">
        <v>156.7</v>
      </c>
      <c r="AF186" s="5">
        <v>145.5</v>
      </c>
      <c r="AG186" s="5">
        <v>150.3</v>
      </c>
      <c r="AH186" s="5">
        <v>153</v>
      </c>
      <c r="AI186" s="5" t="inlineStr">
        <is>
          <t xml:space="preserve">2025-08-23</t>
        </is>
      </c>
      <c r="AJ186" s="5" t="inlineStr">
        <is>
          <t xml:space="preserve">2025-06-22</t>
        </is>
      </c>
      <c r="AK186" s="2" t="inlineStr">
        <is>
          <t xml:space="preserve">2025-04-12</t>
        </is>
      </c>
      <c r="AL186" s="2" t="inlineStr">
        <is>
          <t xml:space="preserve">2025-01-11</t>
        </is>
      </c>
      <c r="AM186" s="2" t="inlineStr">
        <is>
          <t xml:space="preserve">2024-11-04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>
        <f>AB187/O187</f>
      </c>
      <c r="E187" s="3">
        <f>AC187/O187</f>
      </c>
      <c r="F187" s="2" t="inlineStr">
        <is>
          <t xml:space="preserve">100136119446</t>
        </is>
      </c>
      <c r="G187" s="2" t="inlineStr">
        <is>
          <t xml:space="preserve">アークプラザ大岡</t>
        </is>
      </c>
      <c r="H187" s="2" t="inlineStr">
        <is>
          <t xml:space="preserve">神奈川県</t>
        </is>
      </c>
      <c r="I187" s="2" t="inlineStr">
        <is>
          <t xml:space="preserve">神奈川県横浜市南区大岡１丁目</t>
        </is>
      </c>
      <c r="J187" s="2" t="inlineStr">
        <is>
          <t xml:space="preserve">2008年11月</t>
        </is>
      </c>
      <c r="K187" s="2" t="inlineStr">
        <is>
          <t xml:space="preserve">横浜ブルー　弘明寺</t>
        </is>
      </c>
      <c r="L187" s="2" t="inlineStr">
        <is>
          <t xml:space="preserve">徒歩　8分</t>
        </is>
      </c>
      <c r="M187" s="2" t="inlineStr">
        <is>
          <t xml:space="preserve">58.12㎡</t>
        </is>
      </c>
      <c r="N187" s="4">
        <v>2800</v>
      </c>
      <c r="O187" s="5">
        <v>159.3</v>
      </c>
      <c r="P187" s="5">
        <f>AVERAGE(R187:T187)</f>
      </c>
      <c r="Q187" s="5">
        <f>MAX(R187:V187)</f>
      </c>
      <c r="R187" s="5">
        <v>118.9</v>
      </c>
      <c r="S187" s="5">
        <v>141.9</v>
      </c>
      <c r="T187" s="5"/>
      <c r="U187" s="5"/>
      <c r="V187" s="5"/>
      <c r="W187" s="2" t="inlineStr">
        <is>
          <t xml:space="preserve">2019-08-09</t>
        </is>
      </c>
      <c r="X187" s="2" t="inlineStr">
        <is>
          <t xml:space="preserve">2018-04-20</t>
        </is>
      </c>
      <c r="Y187" s="2"/>
      <c r="Z187" s="2"/>
      <c r="AA187" s="2"/>
      <c r="AB187" s="4">
        <f>AVERAGE(AD187:AF187)</f>
      </c>
      <c r="AC187" s="5">
        <f>MAX(AD187:AH187)</f>
      </c>
      <c r="AD187" s="5">
        <v>153.9</v>
      </c>
      <c r="AE187" s="5">
        <v>155</v>
      </c>
      <c r="AF187" s="5">
        <v>166.7</v>
      </c>
      <c r="AG187" s="5">
        <v>195.7</v>
      </c>
      <c r="AH187" s="5">
        <v>202.6</v>
      </c>
      <c r="AI187" s="5" t="inlineStr">
        <is>
          <t xml:space="preserve">2025-08-31</t>
        </is>
      </c>
      <c r="AJ187" s="5" t="inlineStr">
        <is>
          <t xml:space="preserve">2025-07-20</t>
        </is>
      </c>
      <c r="AK187" s="2" t="inlineStr">
        <is>
          <t xml:space="preserve">2025-05-05</t>
        </is>
      </c>
      <c r="AL187" s="2" t="inlineStr">
        <is>
          <t xml:space="preserve">2025-01-11</t>
        </is>
      </c>
      <c r="AM187" s="2" t="inlineStr">
        <is>
          <t xml:space="preserve">2023-07-23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100135634732</t>
        </is>
      </c>
      <c r="G188" s="2" t="inlineStr">
        <is>
          <t xml:space="preserve">ルネ古淵</t>
        </is>
      </c>
      <c r="H188" s="2" t="inlineStr">
        <is>
          <t xml:space="preserve">神奈川県</t>
        </is>
      </c>
      <c r="I188" s="2" t="inlineStr">
        <is>
          <t xml:space="preserve">神奈川県相模原市中央区東淵野辺４丁目</t>
        </is>
      </c>
      <c r="J188" s="2" t="inlineStr">
        <is>
          <t xml:space="preserve">2006年7月</t>
        </is>
      </c>
      <c r="K188" s="2" t="inlineStr">
        <is>
          <t xml:space="preserve">横浜線　古淵</t>
        </is>
      </c>
      <c r="L188" s="2" t="inlineStr">
        <is>
          <t xml:space="preserve">徒歩　13分</t>
        </is>
      </c>
      <c r="M188" s="2" t="inlineStr">
        <is>
          <t xml:space="preserve">77.06㎡</t>
        </is>
      </c>
      <c r="N188" s="4">
        <v>2800</v>
      </c>
      <c r="O188" s="5">
        <v>120.2</v>
      </c>
      <c r="P188" s="5">
        <f>AVERAGE(R188:T188)</f>
      </c>
      <c r="Q188" s="5">
        <f>MAX(R188:V188)</f>
      </c>
      <c r="R188" s="5">
        <v>134.9</v>
      </c>
      <c r="S188" s="5">
        <v>137.8</v>
      </c>
      <c r="T188" s="5">
        <v>125.9</v>
      </c>
      <c r="U188" s="5">
        <v>110</v>
      </c>
      <c r="V188" s="5">
        <v>115.1</v>
      </c>
      <c r="W188" s="2" t="inlineStr">
        <is>
          <t xml:space="preserve">2025-01-19</t>
        </is>
      </c>
      <c r="X188" s="2" t="inlineStr">
        <is>
          <t xml:space="preserve">2024-04-22</t>
        </is>
      </c>
      <c r="Y188" s="2" t="inlineStr">
        <is>
          <t xml:space="preserve">2023-04-20</t>
        </is>
      </c>
      <c r="Z188" s="2" t="inlineStr">
        <is>
          <t xml:space="preserve">2020-08-22</t>
        </is>
      </c>
      <c r="AA188" s="2" t="inlineStr">
        <is>
          <t xml:space="preserve">2016-05-31</t>
        </is>
      </c>
      <c r="AB188" s="4">
        <f>AVERAGE(AD188:AF188)</f>
      </c>
      <c r="AC188" s="5">
        <f>MAX(AD188:AH188)</f>
      </c>
      <c r="AD188" s="5">
        <v>134.9</v>
      </c>
      <c r="AE188" s="5">
        <v>137.8</v>
      </c>
      <c r="AF188" s="5">
        <v>125.9</v>
      </c>
      <c r="AG188" s="5">
        <v>133.9</v>
      </c>
      <c r="AH188" s="5">
        <v>120.4</v>
      </c>
      <c r="AI188" s="5" t="inlineStr">
        <is>
          <t xml:space="preserve">2025-01-19</t>
        </is>
      </c>
      <c r="AJ188" s="5" t="inlineStr">
        <is>
          <t xml:space="preserve">2024-04-22</t>
        </is>
      </c>
      <c r="AK188" s="2" t="inlineStr">
        <is>
          <t xml:space="preserve">2023-04-20</t>
        </is>
      </c>
      <c r="AL188" s="2" t="inlineStr">
        <is>
          <t xml:space="preserve">2023-01-30</t>
        </is>
      </c>
      <c r="AM188" s="2" t="inlineStr">
        <is>
          <t xml:space="preserve">2023-01-15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300133720191</t>
        </is>
      </c>
      <c r="G189" s="2" t="inlineStr">
        <is>
          <t xml:space="preserve">ジオグランデ梅田</t>
        </is>
      </c>
      <c r="H189" s="2" t="inlineStr">
        <is>
          <t xml:space="preserve">大阪府</t>
        </is>
      </c>
      <c r="I189" s="2" t="inlineStr">
        <is>
          <t xml:space="preserve">大阪府大阪市北区茶屋町</t>
        </is>
      </c>
      <c r="J189" s="2" t="inlineStr">
        <is>
          <t xml:space="preserve">2011年4月</t>
        </is>
      </c>
      <c r="K189" s="2" t="inlineStr">
        <is>
          <t xml:space="preserve">阪急神戸線　大阪梅田</t>
        </is>
      </c>
      <c r="L189" s="2" t="inlineStr">
        <is>
          <t xml:space="preserve">徒歩　2分</t>
        </is>
      </c>
      <c r="M189" s="2" t="inlineStr">
        <is>
          <t xml:space="preserve">99.39㎡</t>
        </is>
      </c>
      <c r="N189" s="4">
        <v>20000</v>
      </c>
      <c r="O189" s="5">
        <v>665.3</v>
      </c>
      <c r="P189" s="5">
        <f>AVERAGE(R189:T189)</f>
      </c>
      <c r="Q189" s="5">
        <f>MAX(R189:V189)</f>
      </c>
      <c r="R189" s="5">
        <v>558.2</v>
      </c>
      <c r="S189" s="5">
        <v>628.1</v>
      </c>
      <c r="T189" s="5">
        <v>394.9</v>
      </c>
      <c r="U189" s="5">
        <v>364.8</v>
      </c>
      <c r="V189" s="5">
        <v>391.7</v>
      </c>
      <c r="W189" s="2" t="inlineStr">
        <is>
          <t xml:space="preserve">2024-05-31</t>
        </is>
      </c>
      <c r="X189" s="2" t="inlineStr">
        <is>
          <t xml:space="preserve">2023-09-13</t>
        </is>
      </c>
      <c r="Y189" s="2" t="inlineStr">
        <is>
          <t xml:space="preserve">2022-12-18</t>
        </is>
      </c>
      <c r="Z189" s="2" t="inlineStr">
        <is>
          <t xml:space="preserve">2021-11-08</t>
        </is>
      </c>
      <c r="AA189" s="2" t="inlineStr">
        <is>
          <t xml:space="preserve">2021-10-26</t>
        </is>
      </c>
      <c r="AB189" s="4">
        <f>AVERAGE(AD189:AF189)</f>
      </c>
      <c r="AC189" s="5">
        <f>MAX(AD189:AH189)</f>
      </c>
      <c r="AD189" s="5">
        <v>558.2</v>
      </c>
      <c r="AE189" s="5">
        <v>628.1</v>
      </c>
      <c r="AF189" s="5">
        <v>394.9</v>
      </c>
      <c r="AG189" s="5">
        <v>393.3</v>
      </c>
      <c r="AH189" s="5">
        <v>364.8</v>
      </c>
      <c r="AI189" s="5" t="inlineStr">
        <is>
          <t xml:space="preserve">2024-05-31</t>
        </is>
      </c>
      <c r="AJ189" s="5" t="inlineStr">
        <is>
          <t xml:space="preserve">2023-09-13</t>
        </is>
      </c>
      <c r="AK189" s="2" t="inlineStr">
        <is>
          <t xml:space="preserve">2022-12-18</t>
        </is>
      </c>
      <c r="AL189" s="2" t="inlineStr">
        <is>
          <t xml:space="preserve">2022-10-09</t>
        </is>
      </c>
      <c r="AM189" s="2" t="inlineStr">
        <is>
          <t xml:space="preserve">2021-11-08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300131857743</t>
        </is>
      </c>
      <c r="G190" s="2" t="inlineStr">
        <is>
          <t xml:space="preserve">グランドメゾン新梅田タワーＴＨＥ　ＣＬＵＢ　ＲＥＳＩＤＥＮＣＥ</t>
        </is>
      </c>
      <c r="H190" s="2" t="inlineStr">
        <is>
          <t xml:space="preserve">大阪府</t>
        </is>
      </c>
      <c r="I190" s="2" t="inlineStr">
        <is>
          <t xml:space="preserve">大阪府大阪市北区大淀南２丁目</t>
        </is>
      </c>
      <c r="J190" s="2" t="inlineStr">
        <is>
          <t xml:space="preserve">2021年6月</t>
        </is>
      </c>
      <c r="K190" s="2" t="inlineStr">
        <is>
          <t xml:space="preserve">大阪環状線　福島</t>
        </is>
      </c>
      <c r="L190" s="2" t="inlineStr">
        <is>
          <t xml:space="preserve">徒歩　8分</t>
        </is>
      </c>
      <c r="M190" s="2" t="inlineStr">
        <is>
          <t xml:space="preserve">74.42㎡</t>
        </is>
      </c>
      <c r="N190" s="4">
        <v>15000</v>
      </c>
      <c r="O190" s="5">
        <v>666.4</v>
      </c>
      <c r="P190" s="5">
        <f>AVERAGE(R190:T190)</f>
      </c>
      <c r="Q190" s="5">
        <f>MAX(R190:V190)</f>
      </c>
      <c r="R190" s="5">
        <v>580.1</v>
      </c>
      <c r="S190" s="5">
        <v>518.7</v>
      </c>
      <c r="T190" s="5">
        <v>573.1</v>
      </c>
      <c r="U190" s="5">
        <v>673.8</v>
      </c>
      <c r="V190" s="5">
        <v>651.9</v>
      </c>
      <c r="W190" s="2" t="inlineStr">
        <is>
          <t xml:space="preserve">2025-09-24</t>
        </is>
      </c>
      <c r="X190" s="2" t="inlineStr">
        <is>
          <t xml:space="preserve">2025-09-08</t>
        </is>
      </c>
      <c r="Y190" s="2" t="inlineStr">
        <is>
          <t xml:space="preserve">2025-08-14</t>
        </is>
      </c>
      <c r="Z190" s="2" t="inlineStr">
        <is>
          <t xml:space="preserve">2025-07-18</t>
        </is>
      </c>
      <c r="AA190" s="2" t="inlineStr">
        <is>
          <t xml:space="preserve">2025-06-16</t>
        </is>
      </c>
      <c r="AB190" s="4">
        <f>AVERAGE(AD190:AF190)</f>
      </c>
      <c r="AC190" s="5">
        <f>MAX(AD190:AH190)</f>
      </c>
      <c r="AD190" s="5">
        <v>580.1</v>
      </c>
      <c r="AE190" s="5">
        <v>877.3</v>
      </c>
      <c r="AF190" s="5">
        <v>718.2</v>
      </c>
      <c r="AG190" s="5">
        <v>518.7</v>
      </c>
      <c r="AH190" s="5">
        <v>650.9</v>
      </c>
      <c r="AI190" s="5" t="inlineStr">
        <is>
          <t xml:space="preserve">2025-09-24</t>
        </is>
      </c>
      <c r="AJ190" s="5" t="inlineStr">
        <is>
          <t xml:space="preserve">2025-09-13</t>
        </is>
      </c>
      <c r="AK190" s="2" t="inlineStr">
        <is>
          <t xml:space="preserve">2025-09-13</t>
        </is>
      </c>
      <c r="AL190" s="2" t="inlineStr">
        <is>
          <t xml:space="preserve">2025-09-08</t>
        </is>
      </c>
      <c r="AM190" s="2" t="inlineStr">
        <is>
          <t xml:space="preserve">2025-09-02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300136163192</t>
        </is>
      </c>
      <c r="G191" s="2" t="inlineStr">
        <is>
          <t xml:space="preserve">シティタワー梅田東</t>
        </is>
      </c>
      <c r="H191" s="2" t="inlineStr">
        <is>
          <t xml:space="preserve">大阪府</t>
        </is>
      </c>
      <c r="I191" s="2" t="inlineStr">
        <is>
          <t xml:space="preserve">大阪府大阪市北区本庄西１丁目</t>
        </is>
      </c>
      <c r="J191" s="2" t="inlineStr">
        <is>
          <t xml:space="preserve">2016年12月</t>
        </is>
      </c>
      <c r="K191" s="2" t="inlineStr">
        <is>
          <t xml:space="preserve">大阪メトロ谷町線　中崎町</t>
        </is>
      </c>
      <c r="L191" s="2" t="inlineStr">
        <is>
          <t xml:space="preserve">徒歩　5分</t>
        </is>
      </c>
      <c r="M191" s="2" t="inlineStr">
        <is>
          <t xml:space="preserve">71.59㎡</t>
        </is>
      </c>
      <c r="N191" s="4">
        <v>14000</v>
      </c>
      <c r="O191" s="5">
        <v>646.5</v>
      </c>
      <c r="P191" s="5">
        <f>AVERAGE(R191:T191)</f>
      </c>
      <c r="Q191" s="5">
        <f>MAX(R191:V191)</f>
      </c>
      <c r="R191" s="5">
        <v>484.4</v>
      </c>
      <c r="S191" s="5">
        <v>498.1</v>
      </c>
      <c r="T191" s="5">
        <v>409.6</v>
      </c>
      <c r="U191" s="5">
        <v>412.2</v>
      </c>
      <c r="V191" s="5">
        <v>372.5</v>
      </c>
      <c r="W191" s="2" t="inlineStr">
        <is>
          <t xml:space="preserve">2025-09-29</t>
        </is>
      </c>
      <c r="X191" s="2" t="inlineStr">
        <is>
          <t xml:space="preserve">2025-07-28</t>
        </is>
      </c>
      <c r="Y191" s="2" t="inlineStr">
        <is>
          <t xml:space="preserve">2025-06-30</t>
        </is>
      </c>
      <c r="Z191" s="2" t="inlineStr">
        <is>
          <t xml:space="preserve">2025-07-19</t>
        </is>
      </c>
      <c r="AA191" s="2" t="inlineStr">
        <is>
          <t xml:space="preserve">2025-07-19</t>
        </is>
      </c>
      <c r="AB191" s="4">
        <f>AVERAGE(AD191:AF191)</f>
      </c>
      <c r="AC191" s="5">
        <f>MAX(AD191:AH191)</f>
      </c>
      <c r="AD191" s="5">
        <v>484.4</v>
      </c>
      <c r="AE191" s="5">
        <v>498.1</v>
      </c>
      <c r="AF191" s="5">
        <v>409.6</v>
      </c>
      <c r="AG191" s="5">
        <v>412.2</v>
      </c>
      <c r="AH191" s="5">
        <v>372.5</v>
      </c>
      <c r="AI191" s="5" t="inlineStr">
        <is>
          <t xml:space="preserve">2025-09-29</t>
        </is>
      </c>
      <c r="AJ191" s="5" t="inlineStr">
        <is>
          <t xml:space="preserve">2025-07-28</t>
        </is>
      </c>
      <c r="AK191" s="2" t="inlineStr">
        <is>
          <t xml:space="preserve">2025-06-30</t>
        </is>
      </c>
      <c r="AL191" s="2" t="inlineStr">
        <is>
          <t xml:space="preserve">2025-07-19</t>
        </is>
      </c>
      <c r="AM191" s="2" t="inlineStr">
        <is>
          <t xml:space="preserve">2025-07-19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300135649319</t>
        </is>
      </c>
      <c r="G192" s="2" t="inlineStr">
        <is>
          <t xml:space="preserve">シティタワー梅田東</t>
        </is>
      </c>
      <c r="H192" s="2" t="inlineStr">
        <is>
          <t xml:space="preserve">大阪府</t>
        </is>
      </c>
      <c r="I192" s="2" t="inlineStr">
        <is>
          <t xml:space="preserve">大阪府大阪市北区本庄西１丁目</t>
        </is>
      </c>
      <c r="J192" s="2" t="inlineStr">
        <is>
          <t xml:space="preserve">2016年12月</t>
        </is>
      </c>
      <c r="K192" s="2" t="inlineStr">
        <is>
          <t xml:space="preserve">大阪メトロ谷町線　中崎町</t>
        </is>
      </c>
      <c r="L192" s="2" t="inlineStr">
        <is>
          <t xml:space="preserve">徒歩　7分</t>
        </is>
      </c>
      <c r="M192" s="2" t="inlineStr">
        <is>
          <t xml:space="preserve">75.84㎡</t>
        </is>
      </c>
      <c r="N192" s="4">
        <v>13000</v>
      </c>
      <c r="O192" s="5">
        <v>566.7</v>
      </c>
      <c r="P192" s="5">
        <f>AVERAGE(R192:T192)</f>
      </c>
      <c r="Q192" s="5">
        <f>MAX(R192:V192)</f>
      </c>
      <c r="R192" s="5">
        <v>484.4</v>
      </c>
      <c r="S192" s="5">
        <v>498.1</v>
      </c>
      <c r="T192" s="5">
        <v>409.6</v>
      </c>
      <c r="U192" s="5">
        <v>412.2</v>
      </c>
      <c r="V192" s="5">
        <v>372.5</v>
      </c>
      <c r="W192" s="2" t="inlineStr">
        <is>
          <t xml:space="preserve">2025-09-29</t>
        </is>
      </c>
      <c r="X192" s="2" t="inlineStr">
        <is>
          <t xml:space="preserve">2025-07-28</t>
        </is>
      </c>
      <c r="Y192" s="2" t="inlineStr">
        <is>
          <t xml:space="preserve">2025-06-30</t>
        </is>
      </c>
      <c r="Z192" s="2" t="inlineStr">
        <is>
          <t xml:space="preserve">2025-07-19</t>
        </is>
      </c>
      <c r="AA192" s="2" t="inlineStr">
        <is>
          <t xml:space="preserve">2025-07-19</t>
        </is>
      </c>
      <c r="AB192" s="4">
        <f>AVERAGE(AD192:AF192)</f>
      </c>
      <c r="AC192" s="5">
        <f>MAX(AD192:AH192)</f>
      </c>
      <c r="AD192" s="5">
        <v>484.4</v>
      </c>
      <c r="AE192" s="5">
        <v>498.1</v>
      </c>
      <c r="AF192" s="5">
        <v>409.6</v>
      </c>
      <c r="AG192" s="5">
        <v>412.2</v>
      </c>
      <c r="AH192" s="5">
        <v>372.5</v>
      </c>
      <c r="AI192" s="5" t="inlineStr">
        <is>
          <t xml:space="preserve">2025-09-29</t>
        </is>
      </c>
      <c r="AJ192" s="5" t="inlineStr">
        <is>
          <t xml:space="preserve">2025-07-28</t>
        </is>
      </c>
      <c r="AK192" s="2" t="inlineStr">
        <is>
          <t xml:space="preserve">2025-06-30</t>
        </is>
      </c>
      <c r="AL192" s="2" t="inlineStr">
        <is>
          <t xml:space="preserve">2025-07-19</t>
        </is>
      </c>
      <c r="AM192" s="2" t="inlineStr">
        <is>
          <t xml:space="preserve">2025-07-19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300131593006</t>
        </is>
      </c>
      <c r="G193" s="2" t="inlineStr">
        <is>
          <t xml:space="preserve">グランドメゾン新梅田タワーＴＨＥ　ＣＬＵＢ　ＲＥＳＩＤＥＮＣＥ</t>
        </is>
      </c>
      <c r="H193" s="2" t="inlineStr">
        <is>
          <t xml:space="preserve">大阪府</t>
        </is>
      </c>
      <c r="I193" s="2" t="inlineStr">
        <is>
          <t xml:space="preserve">大阪府大阪市北区大淀南２丁目</t>
        </is>
      </c>
      <c r="J193" s="2" t="inlineStr">
        <is>
          <t xml:space="preserve">2021年6月</t>
        </is>
      </c>
      <c r="K193" s="2" t="inlineStr">
        <is>
          <t xml:space="preserve">大阪環状線　福島</t>
        </is>
      </c>
      <c r="L193" s="2" t="inlineStr">
        <is>
          <t xml:space="preserve">徒歩　8分</t>
        </is>
      </c>
      <c r="M193" s="2" t="inlineStr">
        <is>
          <t xml:space="preserve">65.21㎡</t>
        </is>
      </c>
      <c r="N193" s="4">
        <v>12800</v>
      </c>
      <c r="O193" s="5">
        <v>648.9</v>
      </c>
      <c r="P193" s="5">
        <f>AVERAGE(R193:T193)</f>
      </c>
      <c r="Q193" s="5">
        <f>MAX(R193:V193)</f>
      </c>
      <c r="R193" s="5">
        <v>580.1</v>
      </c>
      <c r="S193" s="5">
        <v>518.7</v>
      </c>
      <c r="T193" s="5">
        <v>573.1</v>
      </c>
      <c r="U193" s="5">
        <v>673.8</v>
      </c>
      <c r="V193" s="5">
        <v>651.9</v>
      </c>
      <c r="W193" s="2" t="inlineStr">
        <is>
          <t xml:space="preserve">2025-09-24</t>
        </is>
      </c>
      <c r="X193" s="2" t="inlineStr">
        <is>
          <t xml:space="preserve">2025-09-08</t>
        </is>
      </c>
      <c r="Y193" s="2" t="inlineStr">
        <is>
          <t xml:space="preserve">2025-08-14</t>
        </is>
      </c>
      <c r="Z193" s="2" t="inlineStr">
        <is>
          <t xml:space="preserve">2025-07-18</t>
        </is>
      </c>
      <c r="AA193" s="2" t="inlineStr">
        <is>
          <t xml:space="preserve">2025-06-16</t>
        </is>
      </c>
      <c r="AB193" s="4">
        <f>AVERAGE(AD193:AF193)</f>
      </c>
      <c r="AC193" s="5">
        <f>MAX(AD193:AH193)</f>
      </c>
      <c r="AD193" s="5">
        <v>580.1</v>
      </c>
      <c r="AE193" s="5">
        <v>877.3</v>
      </c>
      <c r="AF193" s="5">
        <v>718.2</v>
      </c>
      <c r="AG193" s="5">
        <v>518.7</v>
      </c>
      <c r="AH193" s="5">
        <v>650.9</v>
      </c>
      <c r="AI193" s="5" t="inlineStr">
        <is>
          <t xml:space="preserve">2025-09-24</t>
        </is>
      </c>
      <c r="AJ193" s="5" t="inlineStr">
        <is>
          <t xml:space="preserve">2025-09-13</t>
        </is>
      </c>
      <c r="AK193" s="2" t="inlineStr">
        <is>
          <t xml:space="preserve">2025-09-13</t>
        </is>
      </c>
      <c r="AL193" s="2" t="inlineStr">
        <is>
          <t xml:space="preserve">2025-09-08</t>
        </is>
      </c>
      <c r="AM193" s="2" t="inlineStr">
        <is>
          <t xml:space="preserve">2025-09-02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300134936208</t>
        </is>
      </c>
      <c r="G194" s="2" t="inlineStr">
        <is>
          <t xml:space="preserve">ザ・パークハウス中之島タワー</t>
        </is>
      </c>
      <c r="H194" s="2" t="inlineStr">
        <is>
          <t xml:space="preserve">大阪府</t>
        </is>
      </c>
      <c r="I194" s="2" t="inlineStr">
        <is>
          <t xml:space="preserve">大阪府大阪市北区中之島６丁目</t>
        </is>
      </c>
      <c r="J194" s="2" t="inlineStr">
        <is>
          <t xml:space="preserve">2017年10月</t>
        </is>
      </c>
      <c r="K194" s="2" t="inlineStr">
        <is>
          <t xml:space="preserve">京阪中之島線　中之島</t>
        </is>
      </c>
      <c r="L194" s="2" t="inlineStr">
        <is>
          <t xml:space="preserve">徒歩　2分</t>
        </is>
      </c>
      <c r="M194" s="2" t="inlineStr">
        <is>
          <t xml:space="preserve">72.26㎡</t>
        </is>
      </c>
      <c r="N194" s="4">
        <v>12200</v>
      </c>
      <c r="O194" s="5">
        <v>558.2</v>
      </c>
      <c r="P194" s="5">
        <f>AVERAGE(R194:T194)</f>
      </c>
      <c r="Q194" s="5">
        <f>MAX(R194:V194)</f>
      </c>
      <c r="R194" s="5">
        <v>636.7</v>
      </c>
      <c r="S194" s="5">
        <v>554.2</v>
      </c>
      <c r="T194" s="5">
        <v>621.6</v>
      </c>
      <c r="U194" s="5">
        <v>1050.7</v>
      </c>
      <c r="V194" s="5">
        <v>461.8</v>
      </c>
      <c r="W194" s="2" t="inlineStr">
        <is>
          <t xml:space="preserve">2025-09-21</t>
        </is>
      </c>
      <c r="X194" s="2" t="inlineStr">
        <is>
          <t xml:space="preserve">2025-08-31</t>
        </is>
      </c>
      <c r="Y194" s="2" t="inlineStr">
        <is>
          <t xml:space="preserve">2025-08-31</t>
        </is>
      </c>
      <c r="Z194" s="2" t="inlineStr">
        <is>
          <t xml:space="preserve">2025-07-31</t>
        </is>
      </c>
      <c r="AA194" s="2" t="inlineStr">
        <is>
          <t xml:space="preserve">2025-07-28</t>
        </is>
      </c>
      <c r="AB194" s="4">
        <f>AVERAGE(AD194:AF194)</f>
      </c>
      <c r="AC194" s="5">
        <f>MAX(AD194:AH194)</f>
      </c>
      <c r="AD194" s="5">
        <v>1148</v>
      </c>
      <c r="AE194" s="5">
        <v>636.7</v>
      </c>
      <c r="AF194" s="5">
        <v>580.8</v>
      </c>
      <c r="AG194" s="5">
        <v>554.2</v>
      </c>
      <c r="AH194" s="5">
        <v>621.6</v>
      </c>
      <c r="AI194" s="5" t="inlineStr">
        <is>
          <t xml:space="preserve">2025-09-29</t>
        </is>
      </c>
      <c r="AJ194" s="5" t="inlineStr">
        <is>
          <t xml:space="preserve">2025-09-21</t>
        </is>
      </c>
      <c r="AK194" s="2" t="inlineStr">
        <is>
          <t xml:space="preserve">2025-09-08</t>
        </is>
      </c>
      <c r="AL194" s="2" t="inlineStr">
        <is>
          <t xml:space="preserve">2025-08-31</t>
        </is>
      </c>
      <c r="AM194" s="2" t="inlineStr">
        <is>
          <t xml:space="preserve">2025-08-31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300136134803</t>
        </is>
      </c>
      <c r="G195" s="2" t="inlineStr">
        <is>
          <t xml:space="preserve">ザ・パークハウス中之島タワー</t>
        </is>
      </c>
      <c r="H195" s="2" t="inlineStr">
        <is>
          <t xml:space="preserve">大阪府</t>
        </is>
      </c>
      <c r="I195" s="2" t="inlineStr">
        <is>
          <t xml:space="preserve">大阪府大阪市北区中之島６丁目</t>
        </is>
      </c>
      <c r="J195" s="2" t="inlineStr">
        <is>
          <t xml:space="preserve">2017年10月</t>
        </is>
      </c>
      <c r="K195" s="2" t="inlineStr">
        <is>
          <t xml:space="preserve">京阪中之島線　中之島</t>
        </is>
      </c>
      <c r="L195" s="2" t="inlineStr">
        <is>
          <t xml:space="preserve">徒歩　2分</t>
        </is>
      </c>
      <c r="M195" s="2" t="inlineStr">
        <is>
          <t xml:space="preserve">58.06㎡</t>
        </is>
      </c>
      <c r="N195" s="4">
        <v>10800</v>
      </c>
      <c r="O195" s="5">
        <v>615</v>
      </c>
      <c r="P195" s="5">
        <f>AVERAGE(R195:T195)</f>
      </c>
      <c r="Q195" s="5">
        <f>MAX(R195:V195)</f>
      </c>
      <c r="R195" s="5">
        <v>636.7</v>
      </c>
      <c r="S195" s="5">
        <v>554.2</v>
      </c>
      <c r="T195" s="5">
        <v>621.6</v>
      </c>
      <c r="U195" s="5">
        <v>1050.7</v>
      </c>
      <c r="V195" s="5">
        <v>461.8</v>
      </c>
      <c r="W195" s="2" t="inlineStr">
        <is>
          <t xml:space="preserve">2025-09-21</t>
        </is>
      </c>
      <c r="X195" s="2" t="inlineStr">
        <is>
          <t xml:space="preserve">2025-08-31</t>
        </is>
      </c>
      <c r="Y195" s="2" t="inlineStr">
        <is>
          <t xml:space="preserve">2025-08-31</t>
        </is>
      </c>
      <c r="Z195" s="2" t="inlineStr">
        <is>
          <t xml:space="preserve">2025-07-31</t>
        </is>
      </c>
      <c r="AA195" s="2" t="inlineStr">
        <is>
          <t xml:space="preserve">2025-07-28</t>
        </is>
      </c>
      <c r="AB195" s="4">
        <f>AVERAGE(AD195:AF195)</f>
      </c>
      <c r="AC195" s="5">
        <f>MAX(AD195:AH195)</f>
      </c>
      <c r="AD195" s="5">
        <v>1148</v>
      </c>
      <c r="AE195" s="5">
        <v>636.7</v>
      </c>
      <c r="AF195" s="5">
        <v>580.8</v>
      </c>
      <c r="AG195" s="5">
        <v>554.2</v>
      </c>
      <c r="AH195" s="5">
        <v>621.6</v>
      </c>
      <c r="AI195" s="5" t="inlineStr">
        <is>
          <t xml:space="preserve">2025-09-29</t>
        </is>
      </c>
      <c r="AJ195" s="5" t="inlineStr">
        <is>
          <t xml:space="preserve">2025-09-21</t>
        </is>
      </c>
      <c r="AK195" s="2" t="inlineStr">
        <is>
          <t xml:space="preserve">2025-09-08</t>
        </is>
      </c>
      <c r="AL195" s="2" t="inlineStr">
        <is>
          <t xml:space="preserve">2025-08-31</t>
        </is>
      </c>
      <c r="AM195" s="2" t="inlineStr">
        <is>
          <t xml:space="preserve">2025-08-31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300135922317</t>
        </is>
      </c>
      <c r="G196" s="2" t="inlineStr">
        <is>
          <t xml:space="preserve">ザ・梅田タワー</t>
        </is>
      </c>
      <c r="H196" s="2" t="inlineStr">
        <is>
          <t xml:space="preserve">大阪府</t>
        </is>
      </c>
      <c r="I196" s="2" t="inlineStr">
        <is>
          <t xml:space="preserve">大阪府大阪市北区鶴野町</t>
        </is>
      </c>
      <c r="J196" s="2" t="inlineStr">
        <is>
          <t xml:space="preserve">2005年10月</t>
        </is>
      </c>
      <c r="K196" s="2" t="inlineStr">
        <is>
          <t xml:space="preserve">阪急京都線　大阪梅田</t>
        </is>
      </c>
      <c r="L196" s="2" t="inlineStr">
        <is>
          <t xml:space="preserve">徒歩　6分</t>
        </is>
      </c>
      <c r="M196" s="2" t="inlineStr">
        <is>
          <t xml:space="preserve">89.46㎡</t>
        </is>
      </c>
      <c r="N196" s="4">
        <v>10800</v>
      </c>
      <c r="O196" s="5">
        <v>399.1</v>
      </c>
      <c r="P196" s="5">
        <f>AVERAGE(R196:T196)</f>
      </c>
      <c r="Q196" s="5">
        <f>MAX(R196:V196)</f>
      </c>
      <c r="R196" s="5">
        <v>358.2</v>
      </c>
      <c r="S196" s="5">
        <v>368.3</v>
      </c>
      <c r="T196" s="5">
        <v>385</v>
      </c>
      <c r="U196" s="5">
        <v>360.5</v>
      </c>
      <c r="V196" s="5">
        <v>372.7</v>
      </c>
      <c r="W196" s="2" t="inlineStr">
        <is>
          <t xml:space="preserve">2025-06-13</t>
        </is>
      </c>
      <c r="X196" s="2" t="inlineStr">
        <is>
          <t xml:space="preserve">2025-05-30</t>
        </is>
      </c>
      <c r="Y196" s="2" t="inlineStr">
        <is>
          <t xml:space="preserve">2025-05-27</t>
        </is>
      </c>
      <c r="Z196" s="2" t="inlineStr">
        <is>
          <t xml:space="preserve">2025-03-31</t>
        </is>
      </c>
      <c r="AA196" s="2" t="inlineStr">
        <is>
          <t xml:space="preserve">2025-02-24</t>
        </is>
      </c>
      <c r="AB196" s="4">
        <f>AVERAGE(AD196:AF196)</f>
      </c>
      <c r="AC196" s="5">
        <f>MAX(AD196:AH196)</f>
      </c>
      <c r="AD196" s="5">
        <v>358.2</v>
      </c>
      <c r="AE196" s="5">
        <v>368.3</v>
      </c>
      <c r="AF196" s="5">
        <v>385</v>
      </c>
      <c r="AG196" s="5">
        <v>360.5</v>
      </c>
      <c r="AH196" s="5">
        <v>442.3</v>
      </c>
      <c r="AI196" s="5" t="inlineStr">
        <is>
          <t xml:space="preserve">2025-06-13</t>
        </is>
      </c>
      <c r="AJ196" s="5" t="inlineStr">
        <is>
          <t xml:space="preserve">2025-05-30</t>
        </is>
      </c>
      <c r="AK196" s="2" t="inlineStr">
        <is>
          <t xml:space="preserve">2025-05-27</t>
        </is>
      </c>
      <c r="AL196" s="2" t="inlineStr">
        <is>
          <t xml:space="preserve">2025-03-31</t>
        </is>
      </c>
      <c r="AM196" s="2" t="inlineStr">
        <is>
          <t xml:space="preserve">2025-03-28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>
        <f>P197/O197</f>
      </c>
      <c r="C197" s="3">
        <f>Q197/O197</f>
      </c>
      <c r="D197" s="3">
        <f>AB197/O197</f>
      </c>
      <c r="E197" s="3">
        <f>AC197/O197</f>
      </c>
      <c r="F197" s="2" t="inlineStr">
        <is>
          <t xml:space="preserve">300136163190</t>
        </is>
      </c>
      <c r="G197" s="2" t="inlineStr">
        <is>
          <t xml:space="preserve">ザ・梅田タワー</t>
        </is>
      </c>
      <c r="H197" s="2" t="inlineStr">
        <is>
          <t xml:space="preserve">大阪府</t>
        </is>
      </c>
      <c r="I197" s="2" t="inlineStr">
        <is>
          <t xml:space="preserve">大阪府大阪市北区鶴野町</t>
        </is>
      </c>
      <c r="J197" s="2" t="inlineStr">
        <is>
          <t xml:space="preserve">2005年10月</t>
        </is>
      </c>
      <c r="K197" s="2" t="inlineStr">
        <is>
          <t xml:space="preserve">阪急京都線　大阪梅田</t>
        </is>
      </c>
      <c r="L197" s="2" t="inlineStr">
        <is>
          <t xml:space="preserve">徒歩　6分</t>
        </is>
      </c>
      <c r="M197" s="2" t="inlineStr">
        <is>
          <t xml:space="preserve">61.87㎡</t>
        </is>
      </c>
      <c r="N197" s="4">
        <v>10730</v>
      </c>
      <c r="O197" s="5">
        <v>573.4</v>
      </c>
      <c r="P197" s="5">
        <f>AVERAGE(R197:T197)</f>
      </c>
      <c r="Q197" s="5">
        <f>MAX(R197:V197)</f>
      </c>
      <c r="R197" s="5">
        <v>358.2</v>
      </c>
      <c r="S197" s="5">
        <v>368.3</v>
      </c>
      <c r="T197" s="5">
        <v>385</v>
      </c>
      <c r="U197" s="5">
        <v>360.5</v>
      </c>
      <c r="V197" s="5">
        <v>372.7</v>
      </c>
      <c r="W197" s="2" t="inlineStr">
        <is>
          <t xml:space="preserve">2025-06-13</t>
        </is>
      </c>
      <c r="X197" s="2" t="inlineStr">
        <is>
          <t xml:space="preserve">2025-05-30</t>
        </is>
      </c>
      <c r="Y197" s="2" t="inlineStr">
        <is>
          <t xml:space="preserve">2025-05-27</t>
        </is>
      </c>
      <c r="Z197" s="2" t="inlineStr">
        <is>
          <t xml:space="preserve">2025-03-31</t>
        </is>
      </c>
      <c r="AA197" s="2" t="inlineStr">
        <is>
          <t xml:space="preserve">2025-02-24</t>
        </is>
      </c>
      <c r="AB197" s="4">
        <f>AVERAGE(AD197:AF197)</f>
      </c>
      <c r="AC197" s="5">
        <f>MAX(AD197:AH197)</f>
      </c>
      <c r="AD197" s="5">
        <v>358.2</v>
      </c>
      <c r="AE197" s="5">
        <v>368.3</v>
      </c>
      <c r="AF197" s="5">
        <v>385</v>
      </c>
      <c r="AG197" s="5">
        <v>360.5</v>
      </c>
      <c r="AH197" s="5">
        <v>442.3</v>
      </c>
      <c r="AI197" s="5" t="inlineStr">
        <is>
          <t xml:space="preserve">2025-06-13</t>
        </is>
      </c>
      <c r="AJ197" s="5" t="inlineStr">
        <is>
          <t xml:space="preserve">2025-05-30</t>
        </is>
      </c>
      <c r="AK197" s="2" t="inlineStr">
        <is>
          <t xml:space="preserve">2025-05-27</t>
        </is>
      </c>
      <c r="AL197" s="2" t="inlineStr">
        <is>
          <t xml:space="preserve">2025-03-31</t>
        </is>
      </c>
      <c r="AM197" s="2" t="inlineStr">
        <is>
          <t xml:space="preserve">2025-03-28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300135292221</t>
        </is>
      </c>
      <c r="G198" s="2" t="inlineStr">
        <is>
          <t xml:space="preserve">パークタワー梅田</t>
        </is>
      </c>
      <c r="H198" s="2" t="inlineStr">
        <is>
          <t xml:space="preserve">大阪府</t>
        </is>
      </c>
      <c r="I198" s="2" t="inlineStr">
        <is>
          <t xml:space="preserve">大阪府大阪市北区扇町２丁目</t>
        </is>
      </c>
      <c r="J198" s="2" t="inlineStr">
        <is>
          <t xml:space="preserve">2013年10月</t>
        </is>
      </c>
      <c r="K198" s="2" t="inlineStr">
        <is>
          <t xml:space="preserve">大阪メトロ谷町線　中崎町</t>
        </is>
      </c>
      <c r="L198" s="2" t="inlineStr">
        <is>
          <t xml:space="preserve">徒歩　3分</t>
        </is>
      </c>
      <c r="M198" s="2" t="inlineStr">
        <is>
          <t xml:space="preserve">74.74㎡</t>
        </is>
      </c>
      <c r="N198" s="4">
        <v>9800</v>
      </c>
      <c r="O198" s="5">
        <v>433.5</v>
      </c>
      <c r="P198" s="5">
        <f>AVERAGE(R198:T198)</f>
      </c>
      <c r="Q198" s="5">
        <f>MAX(R198:V198)</f>
      </c>
      <c r="R198" s="5">
        <v>488.3</v>
      </c>
      <c r="S198" s="5">
        <v>436</v>
      </c>
      <c r="T198" s="5">
        <v>445.9</v>
      </c>
      <c r="U198" s="5">
        <v>405.5</v>
      </c>
      <c r="V198" s="5">
        <v>474.5</v>
      </c>
      <c r="W198" s="2" t="inlineStr">
        <is>
          <t xml:space="preserve">2025-09-13</t>
        </is>
      </c>
      <c r="X198" s="2" t="inlineStr">
        <is>
          <t xml:space="preserve">2025-07-31</t>
        </is>
      </c>
      <c r="Y198" s="2" t="inlineStr">
        <is>
          <t xml:space="preserve">2025-04-14</t>
        </is>
      </c>
      <c r="Z198" s="2" t="inlineStr">
        <is>
          <t xml:space="preserve">2025-02-16</t>
        </is>
      </c>
      <c r="AA198" s="2" t="inlineStr">
        <is>
          <t xml:space="preserve">2025-02-08</t>
        </is>
      </c>
      <c r="AB198" s="4">
        <f>AVERAGE(AD198:AF198)</f>
      </c>
      <c r="AC198" s="5">
        <f>MAX(AD198:AH198)</f>
      </c>
      <c r="AD198" s="5">
        <v>488.3</v>
      </c>
      <c r="AE198" s="5">
        <v>436</v>
      </c>
      <c r="AF198" s="5">
        <v>445.9</v>
      </c>
      <c r="AG198" s="5">
        <v>405.5</v>
      </c>
      <c r="AH198" s="5">
        <v>474.5</v>
      </c>
      <c r="AI198" s="5" t="inlineStr">
        <is>
          <t xml:space="preserve">2025-09-13</t>
        </is>
      </c>
      <c r="AJ198" s="5" t="inlineStr">
        <is>
          <t xml:space="preserve">2025-07-31</t>
        </is>
      </c>
      <c r="AK198" s="2" t="inlineStr">
        <is>
          <t xml:space="preserve">2025-04-14</t>
        </is>
      </c>
      <c r="AL198" s="2" t="inlineStr">
        <is>
          <t xml:space="preserve">2025-02-16</t>
        </is>
      </c>
      <c r="AM198" s="2" t="inlineStr">
        <is>
          <t xml:space="preserve">2025-02-08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300135941336</t>
        </is>
      </c>
      <c r="G199" s="2" t="inlineStr">
        <is>
          <t xml:space="preserve">パークタワー梅田</t>
        </is>
      </c>
      <c r="H199" s="2" t="inlineStr">
        <is>
          <t xml:space="preserve">大阪府</t>
        </is>
      </c>
      <c r="I199" s="2" t="inlineStr">
        <is>
          <t xml:space="preserve">大阪府大阪市北区扇町２丁目</t>
        </is>
      </c>
      <c r="J199" s="2" t="inlineStr">
        <is>
          <t xml:space="preserve">2013年10月</t>
        </is>
      </c>
      <c r="K199" s="2" t="inlineStr">
        <is>
          <t xml:space="preserve">大阪メトロ谷町線　中崎町</t>
        </is>
      </c>
      <c r="L199" s="2" t="inlineStr">
        <is>
          <t xml:space="preserve">徒歩　5分</t>
        </is>
      </c>
      <c r="M199" s="2" t="inlineStr">
        <is>
          <t xml:space="preserve">74.74㎡</t>
        </is>
      </c>
      <c r="N199" s="4">
        <v>9800</v>
      </c>
      <c r="O199" s="5">
        <v>433.5</v>
      </c>
      <c r="P199" s="5">
        <f>AVERAGE(R199:T199)</f>
      </c>
      <c r="Q199" s="5">
        <f>MAX(R199:V199)</f>
      </c>
      <c r="R199" s="5">
        <v>488.3</v>
      </c>
      <c r="S199" s="5">
        <v>436</v>
      </c>
      <c r="T199" s="5">
        <v>445.9</v>
      </c>
      <c r="U199" s="5">
        <v>405.5</v>
      </c>
      <c r="V199" s="5">
        <v>474.5</v>
      </c>
      <c r="W199" s="2" t="inlineStr">
        <is>
          <t xml:space="preserve">2025-09-13</t>
        </is>
      </c>
      <c r="X199" s="2" t="inlineStr">
        <is>
          <t xml:space="preserve">2025-07-31</t>
        </is>
      </c>
      <c r="Y199" s="2" t="inlineStr">
        <is>
          <t xml:space="preserve">2025-04-14</t>
        </is>
      </c>
      <c r="Z199" s="2" t="inlineStr">
        <is>
          <t xml:space="preserve">2025-02-16</t>
        </is>
      </c>
      <c r="AA199" s="2" t="inlineStr">
        <is>
          <t xml:space="preserve">2025-02-08</t>
        </is>
      </c>
      <c r="AB199" s="4">
        <f>AVERAGE(AD199:AF199)</f>
      </c>
      <c r="AC199" s="5">
        <f>MAX(AD199:AH199)</f>
      </c>
      <c r="AD199" s="5">
        <v>488.3</v>
      </c>
      <c r="AE199" s="5">
        <v>436</v>
      </c>
      <c r="AF199" s="5">
        <v>445.9</v>
      </c>
      <c r="AG199" s="5">
        <v>405.5</v>
      </c>
      <c r="AH199" s="5">
        <v>474.5</v>
      </c>
      <c r="AI199" s="5" t="inlineStr">
        <is>
          <t xml:space="preserve">2025-09-13</t>
        </is>
      </c>
      <c r="AJ199" s="5" t="inlineStr">
        <is>
          <t xml:space="preserve">2025-07-31</t>
        </is>
      </c>
      <c r="AK199" s="2" t="inlineStr">
        <is>
          <t xml:space="preserve">2025-04-14</t>
        </is>
      </c>
      <c r="AL199" s="2" t="inlineStr">
        <is>
          <t xml:space="preserve">2025-02-16</t>
        </is>
      </c>
      <c r="AM199" s="2" t="inlineStr">
        <is>
          <t xml:space="preserve">2025-02-08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300129014688</t>
        </is>
      </c>
      <c r="G200" s="2" t="inlineStr">
        <is>
          <t xml:space="preserve">ブランズタワー御堂筋本町</t>
        </is>
      </c>
      <c r="H200" s="2" t="inlineStr">
        <is>
          <t xml:space="preserve">大阪府</t>
        </is>
      </c>
      <c r="I200" s="2" t="inlineStr">
        <is>
          <t xml:space="preserve">大阪府大阪市中央区南本町４丁目</t>
        </is>
      </c>
      <c r="J200" s="2" t="inlineStr">
        <is>
          <t xml:space="preserve">2017年9月</t>
        </is>
      </c>
      <c r="K200" s="2" t="inlineStr">
        <is>
          <t xml:space="preserve">大阪メトロ御堂筋線　本町</t>
        </is>
      </c>
      <c r="L200" s="2" t="inlineStr">
        <is>
          <t xml:space="preserve">徒歩　1分</t>
        </is>
      </c>
      <c r="M200" s="2" t="inlineStr">
        <is>
          <t xml:space="preserve">56.72㎡</t>
        </is>
      </c>
      <c r="N200" s="4">
        <v>9680</v>
      </c>
      <c r="O200" s="5">
        <v>564.2</v>
      </c>
      <c r="P200" s="5">
        <f>AVERAGE(R200:T200)</f>
      </c>
      <c r="Q200" s="5">
        <f>MAX(R200:V200)</f>
      </c>
      <c r="R200" s="5">
        <v>489.6</v>
      </c>
      <c r="S200" s="5">
        <v>500.1</v>
      </c>
      <c r="T200" s="5">
        <v>458.7</v>
      </c>
      <c r="U200" s="5">
        <v>330.6</v>
      </c>
      <c r="V200" s="5">
        <v>543.9</v>
      </c>
      <c r="W200" s="2" t="inlineStr">
        <is>
          <t xml:space="preserve">2025-09-19</t>
        </is>
      </c>
      <c r="X200" s="2" t="inlineStr">
        <is>
          <t xml:space="preserve">2025-09-08</t>
        </is>
      </c>
      <c r="Y200" s="2" t="inlineStr">
        <is>
          <t xml:space="preserve">2025-08-21</t>
        </is>
      </c>
      <c r="Z200" s="2" t="inlineStr">
        <is>
          <t xml:space="preserve">2025-08-09</t>
        </is>
      </c>
      <c r="AA200" s="2" t="inlineStr">
        <is>
          <t xml:space="preserve">2025-08-08</t>
        </is>
      </c>
      <c r="AB200" s="4">
        <f>AVERAGE(AD200:AF200)</f>
      </c>
      <c r="AC200" s="5">
        <f>MAX(AD200:AH200)</f>
      </c>
      <c r="AD200" s="5">
        <v>489.6</v>
      </c>
      <c r="AE200" s="5">
        <v>500.1</v>
      </c>
      <c r="AF200" s="5">
        <v>458.7</v>
      </c>
      <c r="AG200" s="5">
        <v>330.6</v>
      </c>
      <c r="AH200" s="5">
        <v>543.9</v>
      </c>
      <c r="AI200" s="5" t="inlineStr">
        <is>
          <t xml:space="preserve">2025-09-19</t>
        </is>
      </c>
      <c r="AJ200" s="5" t="inlineStr">
        <is>
          <t xml:space="preserve">2025-09-08</t>
        </is>
      </c>
      <c r="AK200" s="2" t="inlineStr">
        <is>
          <t xml:space="preserve">2025-08-21</t>
        </is>
      </c>
      <c r="AL200" s="2" t="inlineStr">
        <is>
          <t xml:space="preserve">2025-08-09</t>
        </is>
      </c>
      <c r="AM200" s="2" t="inlineStr">
        <is>
          <t xml:space="preserve">2025-08-08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300135649626</t>
        </is>
      </c>
      <c r="G201" s="2" t="inlineStr">
        <is>
          <t xml:space="preserve">シティタワー梅田東</t>
        </is>
      </c>
      <c r="H201" s="2" t="inlineStr">
        <is>
          <t xml:space="preserve">大阪府</t>
        </is>
      </c>
      <c r="I201" s="2" t="inlineStr">
        <is>
          <t xml:space="preserve">大阪府大阪市北区本庄西１丁目</t>
        </is>
      </c>
      <c r="J201" s="2" t="inlineStr">
        <is>
          <t xml:space="preserve">2016年12月</t>
        </is>
      </c>
      <c r="K201" s="2" t="inlineStr">
        <is>
          <t xml:space="preserve">大阪メトロ谷町線　中崎町</t>
        </is>
      </c>
      <c r="L201" s="2" t="inlineStr">
        <is>
          <t xml:space="preserve">徒歩　7分</t>
        </is>
      </c>
      <c r="M201" s="2" t="inlineStr">
        <is>
          <t xml:space="preserve">60.83㎡</t>
        </is>
      </c>
      <c r="N201" s="4">
        <v>9500</v>
      </c>
      <c r="O201" s="5">
        <v>516.3</v>
      </c>
      <c r="P201" s="5">
        <f>AVERAGE(R201:T201)</f>
      </c>
      <c r="Q201" s="5">
        <f>MAX(R201:V201)</f>
      </c>
      <c r="R201" s="5">
        <v>484.4</v>
      </c>
      <c r="S201" s="5">
        <v>498.1</v>
      </c>
      <c r="T201" s="5">
        <v>409.6</v>
      </c>
      <c r="U201" s="5">
        <v>412.2</v>
      </c>
      <c r="V201" s="5">
        <v>372.5</v>
      </c>
      <c r="W201" s="2" t="inlineStr">
        <is>
          <t xml:space="preserve">2025-09-29</t>
        </is>
      </c>
      <c r="X201" s="2" t="inlineStr">
        <is>
          <t xml:space="preserve">2025-07-28</t>
        </is>
      </c>
      <c r="Y201" s="2" t="inlineStr">
        <is>
          <t xml:space="preserve">2025-06-30</t>
        </is>
      </c>
      <c r="Z201" s="2" t="inlineStr">
        <is>
          <t xml:space="preserve">2025-07-19</t>
        </is>
      </c>
      <c r="AA201" s="2" t="inlineStr">
        <is>
          <t xml:space="preserve">2025-07-19</t>
        </is>
      </c>
      <c r="AB201" s="4">
        <f>AVERAGE(AD201:AF201)</f>
      </c>
      <c r="AC201" s="5">
        <f>MAX(AD201:AH201)</f>
      </c>
      <c r="AD201" s="5">
        <v>484.4</v>
      </c>
      <c r="AE201" s="5">
        <v>498.1</v>
      </c>
      <c r="AF201" s="5">
        <v>409.6</v>
      </c>
      <c r="AG201" s="5">
        <v>412.2</v>
      </c>
      <c r="AH201" s="5">
        <v>372.5</v>
      </c>
      <c r="AI201" s="5" t="inlineStr">
        <is>
          <t xml:space="preserve">2025-09-29</t>
        </is>
      </c>
      <c r="AJ201" s="5" t="inlineStr">
        <is>
          <t xml:space="preserve">2025-07-28</t>
        </is>
      </c>
      <c r="AK201" s="2" t="inlineStr">
        <is>
          <t xml:space="preserve">2025-06-30</t>
        </is>
      </c>
      <c r="AL201" s="2" t="inlineStr">
        <is>
          <t xml:space="preserve">2025-07-19</t>
        </is>
      </c>
      <c r="AM201" s="2" t="inlineStr">
        <is>
          <t xml:space="preserve">2025-07-19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300133725740</t>
        </is>
      </c>
      <c r="G202" s="2" t="inlineStr">
        <is>
          <t xml:space="preserve">ウエリスタワー谷町四丁目</t>
        </is>
      </c>
      <c r="H202" s="2" t="inlineStr">
        <is>
          <t xml:space="preserve">大阪府</t>
        </is>
      </c>
      <c r="I202" s="2" t="inlineStr">
        <is>
          <t xml:space="preserve">大阪府大阪市中央区内本町２丁目</t>
        </is>
      </c>
      <c r="J202" s="2" t="inlineStr">
        <is>
          <t xml:space="preserve">2023年1月</t>
        </is>
      </c>
      <c r="K202" s="2" t="inlineStr">
        <is>
          <t xml:space="preserve">大阪メトロ谷町線　谷町四丁目</t>
        </is>
      </c>
      <c r="L202" s="2" t="inlineStr">
        <is>
          <t xml:space="preserve">徒歩　5分</t>
        </is>
      </c>
      <c r="M202" s="2" t="inlineStr">
        <is>
          <t xml:space="preserve">63.81㎡</t>
        </is>
      </c>
      <c r="N202" s="4">
        <v>9180</v>
      </c>
      <c r="O202" s="5">
        <v>475.6</v>
      </c>
      <c r="P202" s="5">
        <f>AVERAGE(R202:T202)</f>
      </c>
      <c r="Q202" s="5">
        <f>MAX(R202:V202)</f>
      </c>
      <c r="R202" s="5">
        <v>411.9</v>
      </c>
      <c r="S202" s="5">
        <v>466.6</v>
      </c>
      <c r="T202" s="5">
        <v>406.9</v>
      </c>
      <c r="U202" s="5">
        <v>401.4</v>
      </c>
      <c r="V202" s="5">
        <v>466.2</v>
      </c>
      <c r="W202" s="2" t="inlineStr">
        <is>
          <t xml:space="preserve">2025-03-02</t>
        </is>
      </c>
      <c r="X202" s="2" t="inlineStr">
        <is>
          <t xml:space="preserve">2025-02-26</t>
        </is>
      </c>
      <c r="Y202" s="2" t="inlineStr">
        <is>
          <t xml:space="preserve">2025-02-14</t>
        </is>
      </c>
      <c r="Z202" s="2" t="inlineStr">
        <is>
          <t xml:space="preserve">2024-12-21</t>
        </is>
      </c>
      <c r="AA202" s="2" t="inlineStr">
        <is>
          <t xml:space="preserve">2024-10-15</t>
        </is>
      </c>
      <c r="AB202" s="4">
        <f>AVERAGE(AD202:AF202)</f>
      </c>
      <c r="AC202" s="5">
        <f>MAX(AD202:AH202)</f>
      </c>
      <c r="AD202" s="5">
        <v>411.9</v>
      </c>
      <c r="AE202" s="5">
        <v>466.6</v>
      </c>
      <c r="AF202" s="5">
        <v>406.9</v>
      </c>
      <c r="AG202" s="5">
        <v>401.4</v>
      </c>
      <c r="AH202" s="5">
        <v>466.2</v>
      </c>
      <c r="AI202" s="5" t="inlineStr">
        <is>
          <t xml:space="preserve">2025-03-02</t>
        </is>
      </c>
      <c r="AJ202" s="5" t="inlineStr">
        <is>
          <t xml:space="preserve">2025-02-26</t>
        </is>
      </c>
      <c r="AK202" s="2" t="inlineStr">
        <is>
          <t xml:space="preserve">2025-02-14</t>
        </is>
      </c>
      <c r="AL202" s="2" t="inlineStr">
        <is>
          <t xml:space="preserve">2024-12-21</t>
        </is>
      </c>
      <c r="AM202" s="2" t="inlineStr">
        <is>
          <t xml:space="preserve">2024-10-15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300135859331</t>
        </is>
      </c>
      <c r="G203" s="2" t="inlineStr">
        <is>
          <t xml:space="preserve">ブランズタワー御堂筋本町</t>
        </is>
      </c>
      <c r="H203" s="2" t="inlineStr">
        <is>
          <t xml:space="preserve">大阪府</t>
        </is>
      </c>
      <c r="I203" s="2" t="inlineStr">
        <is>
          <t xml:space="preserve">大阪府大阪市中央区南本町４丁目</t>
        </is>
      </c>
      <c r="J203" s="2" t="inlineStr">
        <is>
          <t xml:space="preserve">2017年9月</t>
        </is>
      </c>
      <c r="K203" s="2" t="inlineStr">
        <is>
          <t xml:space="preserve">大阪メトロ御堂筋線　本町</t>
        </is>
      </c>
      <c r="L203" s="2" t="inlineStr">
        <is>
          <t xml:space="preserve">徒歩　1分</t>
        </is>
      </c>
      <c r="M203" s="2" t="inlineStr">
        <is>
          <t xml:space="preserve">62㎡</t>
        </is>
      </c>
      <c r="N203" s="4">
        <v>9000</v>
      </c>
      <c r="O203" s="5">
        <v>479.9</v>
      </c>
      <c r="P203" s="5">
        <f>AVERAGE(R203:T203)</f>
      </c>
      <c r="Q203" s="5">
        <f>MAX(R203:V203)</f>
      </c>
      <c r="R203" s="5">
        <v>489.6</v>
      </c>
      <c r="S203" s="5">
        <v>500.1</v>
      </c>
      <c r="T203" s="5">
        <v>458.7</v>
      </c>
      <c r="U203" s="5">
        <v>330.6</v>
      </c>
      <c r="V203" s="5">
        <v>543.9</v>
      </c>
      <c r="W203" s="2" t="inlineStr">
        <is>
          <t xml:space="preserve">2025-09-19</t>
        </is>
      </c>
      <c r="X203" s="2" t="inlineStr">
        <is>
          <t xml:space="preserve">2025-09-08</t>
        </is>
      </c>
      <c r="Y203" s="2" t="inlineStr">
        <is>
          <t xml:space="preserve">2025-08-21</t>
        </is>
      </c>
      <c r="Z203" s="2" t="inlineStr">
        <is>
          <t xml:space="preserve">2025-08-09</t>
        </is>
      </c>
      <c r="AA203" s="2" t="inlineStr">
        <is>
          <t xml:space="preserve">2025-08-08</t>
        </is>
      </c>
      <c r="AB203" s="4">
        <f>AVERAGE(AD203:AF203)</f>
      </c>
      <c r="AC203" s="5">
        <f>MAX(AD203:AH203)</f>
      </c>
      <c r="AD203" s="5">
        <v>489.6</v>
      </c>
      <c r="AE203" s="5">
        <v>500.1</v>
      </c>
      <c r="AF203" s="5">
        <v>458.7</v>
      </c>
      <c r="AG203" s="5">
        <v>330.6</v>
      </c>
      <c r="AH203" s="5">
        <v>543.9</v>
      </c>
      <c r="AI203" s="5" t="inlineStr">
        <is>
          <t xml:space="preserve">2025-09-19</t>
        </is>
      </c>
      <c r="AJ203" s="5" t="inlineStr">
        <is>
          <t xml:space="preserve">2025-09-08</t>
        </is>
      </c>
      <c r="AK203" s="2" t="inlineStr">
        <is>
          <t xml:space="preserve">2025-08-21</t>
        </is>
      </c>
      <c r="AL203" s="2" t="inlineStr">
        <is>
          <t xml:space="preserve">2025-08-09</t>
        </is>
      </c>
      <c r="AM203" s="2" t="inlineStr">
        <is>
          <t xml:space="preserve">2025-08-08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300135035265</t>
        </is>
      </c>
      <c r="G204" s="2" t="inlineStr">
        <is>
          <t xml:space="preserve">クラッシィタワー淀屋橋</t>
        </is>
      </c>
      <c r="H204" s="2" t="inlineStr">
        <is>
          <t xml:space="preserve">大阪府</t>
        </is>
      </c>
      <c r="I204" s="2" t="inlineStr">
        <is>
          <t xml:space="preserve">大阪府大阪市中央区淡路町３丁目</t>
        </is>
      </c>
      <c r="J204" s="2" t="inlineStr">
        <is>
          <t xml:space="preserve">2015年12月</t>
        </is>
      </c>
      <c r="K204" s="2" t="inlineStr">
        <is>
          <t xml:space="preserve">大阪メトロ御堂筋線　淀屋橋</t>
        </is>
      </c>
      <c r="L204" s="2" t="inlineStr">
        <is>
          <t xml:space="preserve">徒歩　5分</t>
        </is>
      </c>
      <c r="M204" s="2" t="inlineStr">
        <is>
          <t xml:space="preserve">73.66㎡</t>
        </is>
      </c>
      <c r="N204" s="4">
        <v>9000</v>
      </c>
      <c r="O204" s="5">
        <v>404</v>
      </c>
      <c r="P204" s="5">
        <f>AVERAGE(R204:T204)</f>
      </c>
      <c r="Q204" s="5">
        <f>MAX(R204:V204)</f>
      </c>
      <c r="R204" s="5">
        <v>514.8</v>
      </c>
      <c r="S204" s="5">
        <v>457.5</v>
      </c>
      <c r="T204" s="5">
        <v>362.9</v>
      </c>
      <c r="U204" s="5">
        <v>467.8</v>
      </c>
      <c r="V204" s="5">
        <v>387</v>
      </c>
      <c r="W204" s="2" t="inlineStr">
        <is>
          <t xml:space="preserve">2025-08-22</t>
        </is>
      </c>
      <c r="X204" s="2" t="inlineStr">
        <is>
          <t xml:space="preserve">2025-01-16</t>
        </is>
      </c>
      <c r="Y204" s="2" t="inlineStr">
        <is>
          <t xml:space="preserve">2024-09-19</t>
        </is>
      </c>
      <c r="Z204" s="2" t="inlineStr">
        <is>
          <t xml:space="preserve">2024-07-06</t>
        </is>
      </c>
      <c r="AA204" s="2" t="inlineStr">
        <is>
          <t xml:space="preserve">2023-12-25</t>
        </is>
      </c>
      <c r="AB204" s="4">
        <f>AVERAGE(AD204:AF204)</f>
      </c>
      <c r="AC204" s="5">
        <f>MAX(AD204:AH204)</f>
      </c>
      <c r="AD204" s="5">
        <v>301.2</v>
      </c>
      <c r="AE204" s="5">
        <v>514.8</v>
      </c>
      <c r="AF204" s="5">
        <v>325.7</v>
      </c>
      <c r="AG204" s="5">
        <v>457.5</v>
      </c>
      <c r="AH204" s="5">
        <v>362.9</v>
      </c>
      <c r="AI204" s="5" t="inlineStr">
        <is>
          <t xml:space="preserve">2025-09-11</t>
        </is>
      </c>
      <c r="AJ204" s="5" t="inlineStr">
        <is>
          <t xml:space="preserve">2025-08-22</t>
        </is>
      </c>
      <c r="AK204" s="2" t="inlineStr">
        <is>
          <t xml:space="preserve">2025-03-10</t>
        </is>
      </c>
      <c r="AL204" s="2" t="inlineStr">
        <is>
          <t xml:space="preserve">2025-01-16</t>
        </is>
      </c>
      <c r="AM204" s="2" t="inlineStr">
        <is>
          <t xml:space="preserve">2024-09-19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300134468493</t>
        </is>
      </c>
      <c r="G205" s="2" t="inlineStr">
        <is>
          <t xml:space="preserve">ジオグランデ梅田</t>
        </is>
      </c>
      <c r="H205" s="2" t="inlineStr">
        <is>
          <t xml:space="preserve">大阪府</t>
        </is>
      </c>
      <c r="I205" s="2" t="inlineStr">
        <is>
          <t xml:space="preserve">大阪府大阪市北区茶屋町</t>
        </is>
      </c>
      <c r="J205" s="2" t="inlineStr">
        <is>
          <t xml:space="preserve">2011年4月</t>
        </is>
      </c>
      <c r="K205" s="2" t="inlineStr">
        <is>
          <t xml:space="preserve">阪急神戸線　大阪梅田</t>
        </is>
      </c>
      <c r="L205" s="2" t="inlineStr">
        <is>
          <t xml:space="preserve">徒歩　2分</t>
        </is>
      </c>
      <c r="M205" s="2" t="inlineStr">
        <is>
          <t xml:space="preserve">54.22㎡</t>
        </is>
      </c>
      <c r="N205" s="4">
        <v>8870</v>
      </c>
      <c r="O205" s="5">
        <v>540.9</v>
      </c>
      <c r="P205" s="5">
        <f>AVERAGE(R205:T205)</f>
      </c>
      <c r="Q205" s="5">
        <f>MAX(R205:V205)</f>
      </c>
      <c r="R205" s="5">
        <v>558.2</v>
      </c>
      <c r="S205" s="5">
        <v>628.1</v>
      </c>
      <c r="T205" s="5">
        <v>394.9</v>
      </c>
      <c r="U205" s="5">
        <v>364.8</v>
      </c>
      <c r="V205" s="5">
        <v>391.7</v>
      </c>
      <c r="W205" s="2" t="inlineStr">
        <is>
          <t xml:space="preserve">2024-05-31</t>
        </is>
      </c>
      <c r="X205" s="2" t="inlineStr">
        <is>
          <t xml:space="preserve">2023-09-13</t>
        </is>
      </c>
      <c r="Y205" s="2" t="inlineStr">
        <is>
          <t xml:space="preserve">2022-12-18</t>
        </is>
      </c>
      <c r="Z205" s="2" t="inlineStr">
        <is>
          <t xml:space="preserve">2021-11-08</t>
        </is>
      </c>
      <c r="AA205" s="2" t="inlineStr">
        <is>
          <t xml:space="preserve">2021-10-26</t>
        </is>
      </c>
      <c r="AB205" s="4">
        <f>AVERAGE(AD205:AF205)</f>
      </c>
      <c r="AC205" s="5">
        <f>MAX(AD205:AH205)</f>
      </c>
      <c r="AD205" s="5">
        <v>558.2</v>
      </c>
      <c r="AE205" s="5">
        <v>628.1</v>
      </c>
      <c r="AF205" s="5">
        <v>394.9</v>
      </c>
      <c r="AG205" s="5">
        <v>393.3</v>
      </c>
      <c r="AH205" s="5">
        <v>364.8</v>
      </c>
      <c r="AI205" s="5" t="inlineStr">
        <is>
          <t xml:space="preserve">2024-05-31</t>
        </is>
      </c>
      <c r="AJ205" s="5" t="inlineStr">
        <is>
          <t xml:space="preserve">2023-09-13</t>
        </is>
      </c>
      <c r="AK205" s="2" t="inlineStr">
        <is>
          <t xml:space="preserve">2022-12-18</t>
        </is>
      </c>
      <c r="AL205" s="2" t="inlineStr">
        <is>
          <t xml:space="preserve">2022-10-09</t>
        </is>
      </c>
      <c r="AM205" s="2" t="inlineStr">
        <is>
          <t xml:space="preserve">2021-11-08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300136163195</t>
        </is>
      </c>
      <c r="G206" s="2" t="inlineStr">
        <is>
          <t xml:space="preserve">シティタワー西梅田</t>
        </is>
      </c>
      <c r="H206" s="2" t="inlineStr">
        <is>
          <t xml:space="preserve">大阪府</t>
        </is>
      </c>
      <c r="I206" s="2" t="inlineStr">
        <is>
          <t xml:space="preserve">大阪府大阪市福島区福島７丁目</t>
        </is>
      </c>
      <c r="J206" s="2" t="inlineStr">
        <is>
          <t xml:space="preserve">2006年12月</t>
        </is>
      </c>
      <c r="K206" s="2" t="inlineStr">
        <is>
          <t xml:space="preserve">大阪環状線　福島</t>
        </is>
      </c>
      <c r="L206" s="2" t="inlineStr">
        <is>
          <t xml:space="preserve">徒歩　5分</t>
        </is>
      </c>
      <c r="M206" s="2" t="inlineStr">
        <is>
          <t xml:space="preserve">63.01㎡</t>
        </is>
      </c>
      <c r="N206" s="4">
        <v>7980</v>
      </c>
      <c r="O206" s="5">
        <v>418.7</v>
      </c>
      <c r="P206" s="5">
        <f>AVERAGE(R206:T206)</f>
      </c>
      <c r="Q206" s="5">
        <f>MAX(R206:V206)</f>
      </c>
      <c r="R206" s="5">
        <v>453.2</v>
      </c>
      <c r="S206" s="5">
        <v>576.9</v>
      </c>
      <c r="T206" s="5">
        <v>468.4</v>
      </c>
      <c r="U206" s="5">
        <v>520.5</v>
      </c>
      <c r="V206" s="5">
        <v>394.3</v>
      </c>
      <c r="W206" s="2" t="inlineStr">
        <is>
          <t xml:space="preserve">2025-09-27</t>
        </is>
      </c>
      <c r="X206" s="2" t="inlineStr">
        <is>
          <t xml:space="preserve">2025-08-03</t>
        </is>
      </c>
      <c r="Y206" s="2" t="inlineStr">
        <is>
          <t xml:space="preserve">2025-06-27</t>
        </is>
      </c>
      <c r="Z206" s="2" t="inlineStr">
        <is>
          <t xml:space="preserve">2025-06-22</t>
        </is>
      </c>
      <c r="AA206" s="2" t="inlineStr">
        <is>
          <t xml:space="preserve">2025-05-26</t>
        </is>
      </c>
      <c r="AB206" s="4">
        <f>AVERAGE(AD206:AF206)</f>
      </c>
      <c r="AC206" s="5">
        <f>MAX(AD206:AH206)</f>
      </c>
      <c r="AD206" s="5">
        <v>453.2</v>
      </c>
      <c r="AE206" s="5">
        <v>542.7</v>
      </c>
      <c r="AF206" s="5">
        <v>427.5</v>
      </c>
      <c r="AG206" s="5">
        <v>430.5</v>
      </c>
      <c r="AH206" s="5">
        <v>576.9</v>
      </c>
      <c r="AI206" s="5" t="inlineStr">
        <is>
          <t xml:space="preserve">2025-09-27</t>
        </is>
      </c>
      <c r="AJ206" s="5" t="inlineStr">
        <is>
          <t xml:space="preserve">2025-09-21</t>
        </is>
      </c>
      <c r="AK206" s="2" t="inlineStr">
        <is>
          <t xml:space="preserve">2025-08-24</t>
        </is>
      </c>
      <c r="AL206" s="2" t="inlineStr">
        <is>
          <t xml:space="preserve">2025-08-21</t>
        </is>
      </c>
      <c r="AM206" s="2" t="inlineStr">
        <is>
          <t xml:space="preserve">2025-08-03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300136163191</t>
        </is>
      </c>
      <c r="G207" s="2" t="inlineStr">
        <is>
          <t xml:space="preserve">ザ・タワー大阪</t>
        </is>
      </c>
      <c r="H207" s="2" t="inlineStr">
        <is>
          <t xml:space="preserve">大阪府</t>
        </is>
      </c>
      <c r="I207" s="2" t="inlineStr">
        <is>
          <t xml:space="preserve">大阪府大阪市福島区福島１丁目</t>
        </is>
      </c>
      <c r="J207" s="2" t="inlineStr">
        <is>
          <t xml:space="preserve">2008年4月</t>
        </is>
      </c>
      <c r="K207" s="2" t="inlineStr">
        <is>
          <t xml:space="preserve">東西線　　新福島</t>
        </is>
      </c>
      <c r="L207" s="2" t="inlineStr">
        <is>
          <t xml:space="preserve">徒歩　5分</t>
        </is>
      </c>
      <c r="M207" s="2" t="inlineStr">
        <is>
          <t xml:space="preserve">64.08㎡</t>
        </is>
      </c>
      <c r="N207" s="4">
        <v>7980</v>
      </c>
      <c r="O207" s="5">
        <v>411.7</v>
      </c>
      <c r="P207" s="5">
        <f>AVERAGE(R207:T207)</f>
      </c>
      <c r="Q207" s="5">
        <f>MAX(R207:V207)</f>
      </c>
      <c r="R207" s="5">
        <v>492</v>
      </c>
      <c r="S207" s="5">
        <v>482.8</v>
      </c>
      <c r="T207" s="5">
        <v>313.8</v>
      </c>
      <c r="U207" s="5">
        <v>417.5</v>
      </c>
      <c r="V207" s="5">
        <v>334.8</v>
      </c>
      <c r="W207" s="2" t="inlineStr">
        <is>
          <t xml:space="preserve">2025-08-24</t>
        </is>
      </c>
      <c r="X207" s="2" t="inlineStr">
        <is>
          <t xml:space="preserve">2025-05-30</t>
        </is>
      </c>
      <c r="Y207" s="2" t="inlineStr">
        <is>
          <t xml:space="preserve">2025-03-28</t>
        </is>
      </c>
      <c r="Z207" s="2" t="inlineStr">
        <is>
          <t xml:space="preserve">2025-03-10</t>
        </is>
      </c>
      <c r="AA207" s="2" t="inlineStr">
        <is>
          <t xml:space="preserve">2024-10-21</t>
        </is>
      </c>
      <c r="AB207" s="4">
        <f>AVERAGE(AD207:AF207)</f>
      </c>
      <c r="AC207" s="5">
        <f>MAX(AD207:AH207)</f>
      </c>
      <c r="AD207" s="5">
        <v>492</v>
      </c>
      <c r="AE207" s="5">
        <v>482.8</v>
      </c>
      <c r="AF207" s="5">
        <v>313.8</v>
      </c>
      <c r="AG207" s="5">
        <v>417.5</v>
      </c>
      <c r="AH207" s="5">
        <v>334.8</v>
      </c>
      <c r="AI207" s="5" t="inlineStr">
        <is>
          <t xml:space="preserve">2025-08-24</t>
        </is>
      </c>
      <c r="AJ207" s="5" t="inlineStr">
        <is>
          <t xml:space="preserve">2025-05-30</t>
        </is>
      </c>
      <c r="AK207" s="2" t="inlineStr">
        <is>
          <t xml:space="preserve">2025-03-28</t>
        </is>
      </c>
      <c r="AL207" s="2" t="inlineStr">
        <is>
          <t xml:space="preserve">2025-03-10</t>
        </is>
      </c>
      <c r="AM207" s="2" t="inlineStr">
        <is>
          <t xml:space="preserve">2024-10-21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 t="inlineStr">
        <is>
          <t xml:space="preserve">成約物件不足</t>
        </is>
      </c>
      <c r="C208" s="3" t="inlineStr">
        <is>
          <t xml:space="preserve">成約物件不足</t>
        </is>
      </c>
      <c r="D208" s="3">
        <f>AB208/O208</f>
      </c>
      <c r="E208" s="3">
        <f>AC208/O208</f>
      </c>
      <c r="F208" s="2" t="inlineStr">
        <is>
          <t xml:space="preserve">300135659520</t>
        </is>
      </c>
      <c r="G208" s="2" t="inlineStr">
        <is>
          <t xml:space="preserve">グランドメゾン新梅田タワー　【手数料３％込】</t>
        </is>
      </c>
      <c r="H208" s="2" t="inlineStr">
        <is>
          <t xml:space="preserve">大阪府</t>
        </is>
      </c>
      <c r="I208" s="2" t="inlineStr">
        <is>
          <t xml:space="preserve">大阪府大阪市北区大淀南２丁目</t>
        </is>
      </c>
      <c r="J208" s="2" t="inlineStr">
        <is>
          <t xml:space="preserve">2018年11月</t>
        </is>
      </c>
      <c r="K208" s="2" t="inlineStr">
        <is>
          <t xml:space="preserve">大阪環状線　福島</t>
        </is>
      </c>
      <c r="L208" s="2" t="inlineStr">
        <is>
          <t xml:space="preserve">徒歩　6分</t>
        </is>
      </c>
      <c r="M208" s="2" t="inlineStr">
        <is>
          <t xml:space="preserve">56.67㎡</t>
        </is>
      </c>
      <c r="N208" s="4">
        <v>7980</v>
      </c>
      <c r="O208" s="5">
        <v>465.6</v>
      </c>
      <c r="P208" s="5"/>
      <c r="Q208" s="5"/>
      <c r="R208" s="5"/>
      <c r="S208" s="5"/>
      <c r="T208" s="5"/>
      <c r="U208" s="5"/>
      <c r="V208" s="5"/>
      <c r="W208" s="2"/>
      <c r="X208" s="2"/>
      <c r="Y208" s="2"/>
      <c r="Z208" s="2"/>
      <c r="AA208" s="2"/>
      <c r="AB208" s="4">
        <f>AVERAGE(AD208:AF208)</f>
      </c>
      <c r="AC208" s="5">
        <f>MAX(AD208:AH208)</f>
      </c>
      <c r="AD208" s="5">
        <v>580.1</v>
      </c>
      <c r="AE208" s="5">
        <v>877.3</v>
      </c>
      <c r="AF208" s="5">
        <v>718.2</v>
      </c>
      <c r="AG208" s="5">
        <v>518.7</v>
      </c>
      <c r="AH208" s="5">
        <v>650.9</v>
      </c>
      <c r="AI208" s="5" t="inlineStr">
        <is>
          <t xml:space="preserve">2025-09-24</t>
        </is>
      </c>
      <c r="AJ208" s="5" t="inlineStr">
        <is>
          <t xml:space="preserve">2025-09-13</t>
        </is>
      </c>
      <c r="AK208" s="2" t="inlineStr">
        <is>
          <t xml:space="preserve">2025-09-13</t>
        </is>
      </c>
      <c r="AL208" s="2" t="inlineStr">
        <is>
          <t xml:space="preserve">2025-09-08</t>
        </is>
      </c>
      <c r="AM208" s="2" t="inlineStr">
        <is>
          <t xml:space="preserve">2025-09-02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300136142304</t>
        </is>
      </c>
      <c r="G209" s="2" t="inlineStr">
        <is>
          <t xml:space="preserve">グランドメゾン新梅田タワー</t>
        </is>
      </c>
      <c r="H209" s="2" t="inlineStr">
        <is>
          <t xml:space="preserve">大阪府</t>
        </is>
      </c>
      <c r="I209" s="2" t="inlineStr">
        <is>
          <t xml:space="preserve">大阪府大阪市北区大淀南２丁目</t>
        </is>
      </c>
      <c r="J209" s="2" t="inlineStr">
        <is>
          <t xml:space="preserve">2018年11月</t>
        </is>
      </c>
      <c r="K209" s="2" t="inlineStr">
        <is>
          <t xml:space="preserve">大阪環状線　福島</t>
        </is>
      </c>
      <c r="L209" s="2" t="inlineStr">
        <is>
          <t xml:space="preserve">徒歩　7分</t>
        </is>
      </c>
      <c r="M209" s="2" t="inlineStr">
        <is>
          <t xml:space="preserve">52.26㎡</t>
        </is>
      </c>
      <c r="N209" s="4">
        <v>7880</v>
      </c>
      <c r="O209" s="5">
        <v>498.5</v>
      </c>
      <c r="P209" s="5">
        <f>AVERAGE(R209:T209)</f>
      </c>
      <c r="Q209" s="5">
        <f>MAX(R209:V209)</f>
      </c>
      <c r="R209" s="5">
        <v>460.9</v>
      </c>
      <c r="S209" s="5">
        <v>636.9</v>
      </c>
      <c r="T209" s="5">
        <v>494.6</v>
      </c>
      <c r="U209" s="5">
        <v>477</v>
      </c>
      <c r="V209" s="5">
        <v>548.3</v>
      </c>
      <c r="W209" s="2" t="inlineStr">
        <is>
          <t xml:space="preserve">2025-08-25</t>
        </is>
      </c>
      <c r="X209" s="2" t="inlineStr">
        <is>
          <t xml:space="preserve">2025-08-08</t>
        </is>
      </c>
      <c r="Y209" s="2" t="inlineStr">
        <is>
          <t xml:space="preserve">2025-06-20</t>
        </is>
      </c>
      <c r="Z209" s="2" t="inlineStr">
        <is>
          <t xml:space="preserve">2025-05-30</t>
        </is>
      </c>
      <c r="AA209" s="2" t="inlineStr">
        <is>
          <t xml:space="preserve">2025-04-07</t>
        </is>
      </c>
      <c r="AB209" s="4">
        <f>AVERAGE(AD209:AF209)</f>
      </c>
      <c r="AC209" s="5">
        <f>MAX(AD209:AH209)</f>
      </c>
      <c r="AD209" s="5">
        <v>580.1</v>
      </c>
      <c r="AE209" s="5">
        <v>877.3</v>
      </c>
      <c r="AF209" s="5">
        <v>718.2</v>
      </c>
      <c r="AG209" s="5">
        <v>518.7</v>
      </c>
      <c r="AH209" s="5">
        <v>650.9</v>
      </c>
      <c r="AI209" s="5" t="inlineStr">
        <is>
          <t xml:space="preserve">2025-09-24</t>
        </is>
      </c>
      <c r="AJ209" s="5" t="inlineStr">
        <is>
          <t xml:space="preserve">2025-09-13</t>
        </is>
      </c>
      <c r="AK209" s="2" t="inlineStr">
        <is>
          <t xml:space="preserve">2025-09-13</t>
        </is>
      </c>
      <c r="AL209" s="2" t="inlineStr">
        <is>
          <t xml:space="preserve">2025-09-08</t>
        </is>
      </c>
      <c r="AM209" s="2" t="inlineStr">
        <is>
          <t xml:space="preserve">2025-09-02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300135637232</t>
        </is>
      </c>
      <c r="G210" s="2" t="inlineStr">
        <is>
          <t xml:space="preserve">リバーガーデン福島木漏れ日の丘ＡＢ棟【客付報酬あり】</t>
        </is>
      </c>
      <c r="H210" s="2" t="inlineStr">
        <is>
          <t xml:space="preserve">大阪府</t>
        </is>
      </c>
      <c r="I210" s="2" t="inlineStr">
        <is>
          <t xml:space="preserve">大阪府大阪市福島区鷺洲５丁目</t>
        </is>
      </c>
      <c r="J210" s="2" t="inlineStr">
        <is>
          <t xml:space="preserve">2018年7月</t>
        </is>
      </c>
      <c r="K210" s="2" t="inlineStr">
        <is>
          <t xml:space="preserve">阪神本線　野田</t>
        </is>
      </c>
      <c r="L210" s="2" t="inlineStr">
        <is>
          <t xml:space="preserve">徒歩　11分</t>
        </is>
      </c>
      <c r="M210" s="2" t="inlineStr">
        <is>
          <t xml:space="preserve">70.48㎡</t>
        </is>
      </c>
      <c r="N210" s="4">
        <v>7800</v>
      </c>
      <c r="O210" s="5">
        <v>365.9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341.9</v>
      </c>
      <c r="AE210" s="5">
        <v>333.8</v>
      </c>
      <c r="AF210" s="5">
        <v>312.4</v>
      </c>
      <c r="AG210" s="5">
        <v>322.1</v>
      </c>
      <c r="AH210" s="5">
        <v>301.6</v>
      </c>
      <c r="AI210" s="5" t="inlineStr">
        <is>
          <t xml:space="preserve">2025-08-23</t>
        </is>
      </c>
      <c r="AJ210" s="5" t="inlineStr">
        <is>
          <t xml:space="preserve">2025-08-21</t>
        </is>
      </c>
      <c r="AK210" s="2" t="inlineStr">
        <is>
          <t xml:space="preserve">2025-08-03</t>
        </is>
      </c>
      <c r="AL210" s="2" t="inlineStr">
        <is>
          <t xml:space="preserve">2025-07-06</t>
        </is>
      </c>
      <c r="AM210" s="2" t="inlineStr">
        <is>
          <t xml:space="preserve">2025-05-18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300136163188</t>
        </is>
      </c>
      <c r="G211" s="2" t="inlineStr">
        <is>
          <t xml:space="preserve">シティタワー西梅田</t>
        </is>
      </c>
      <c r="H211" s="2" t="inlineStr">
        <is>
          <t xml:space="preserve">大阪府</t>
        </is>
      </c>
      <c r="I211" s="2" t="inlineStr">
        <is>
          <t xml:space="preserve">大阪府大阪市福島区福島７丁目</t>
        </is>
      </c>
      <c r="J211" s="2" t="inlineStr">
        <is>
          <t xml:space="preserve">2006年12月</t>
        </is>
      </c>
      <c r="K211" s="2" t="inlineStr">
        <is>
          <t xml:space="preserve">大阪環状線　福島</t>
        </is>
      </c>
      <c r="L211" s="2" t="inlineStr">
        <is>
          <t xml:space="preserve">徒歩　5分</t>
        </is>
      </c>
      <c r="M211" s="2" t="inlineStr">
        <is>
          <t xml:space="preserve">61.2㎡</t>
        </is>
      </c>
      <c r="N211" s="4">
        <v>7490</v>
      </c>
      <c r="O211" s="5">
        <v>404.6</v>
      </c>
      <c r="P211" s="5">
        <f>AVERAGE(R211:T211)</f>
      </c>
      <c r="Q211" s="5">
        <f>MAX(R211:V211)</f>
      </c>
      <c r="R211" s="5">
        <v>453.2</v>
      </c>
      <c r="S211" s="5">
        <v>576.9</v>
      </c>
      <c r="T211" s="5">
        <v>468.4</v>
      </c>
      <c r="U211" s="5">
        <v>520.5</v>
      </c>
      <c r="V211" s="5">
        <v>394.3</v>
      </c>
      <c r="W211" s="2" t="inlineStr">
        <is>
          <t xml:space="preserve">2025-09-27</t>
        </is>
      </c>
      <c r="X211" s="2" t="inlineStr">
        <is>
          <t xml:space="preserve">2025-08-03</t>
        </is>
      </c>
      <c r="Y211" s="2" t="inlineStr">
        <is>
          <t xml:space="preserve">2025-06-27</t>
        </is>
      </c>
      <c r="Z211" s="2" t="inlineStr">
        <is>
          <t xml:space="preserve">2025-06-22</t>
        </is>
      </c>
      <c r="AA211" s="2" t="inlineStr">
        <is>
          <t xml:space="preserve">2025-05-26</t>
        </is>
      </c>
      <c r="AB211" s="4">
        <f>AVERAGE(AD211:AF211)</f>
      </c>
      <c r="AC211" s="5">
        <f>MAX(AD211:AH211)</f>
      </c>
      <c r="AD211" s="5">
        <v>453.2</v>
      </c>
      <c r="AE211" s="5">
        <v>542.7</v>
      </c>
      <c r="AF211" s="5">
        <v>427.5</v>
      </c>
      <c r="AG211" s="5">
        <v>430.5</v>
      </c>
      <c r="AH211" s="5">
        <v>576.9</v>
      </c>
      <c r="AI211" s="5" t="inlineStr">
        <is>
          <t xml:space="preserve">2025-09-27</t>
        </is>
      </c>
      <c r="AJ211" s="5" t="inlineStr">
        <is>
          <t xml:space="preserve">2025-09-21</t>
        </is>
      </c>
      <c r="AK211" s="2" t="inlineStr">
        <is>
          <t xml:space="preserve">2025-08-24</t>
        </is>
      </c>
      <c r="AL211" s="2" t="inlineStr">
        <is>
          <t xml:space="preserve">2025-08-21</t>
        </is>
      </c>
      <c r="AM211" s="2" t="inlineStr">
        <is>
          <t xml:space="preserve">2025-08-03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300135048717</t>
        </is>
      </c>
      <c r="G212" s="2" t="inlineStr">
        <is>
          <t xml:space="preserve">シティタワー西梅田</t>
        </is>
      </c>
      <c r="H212" s="2" t="inlineStr">
        <is>
          <t xml:space="preserve">大阪府</t>
        </is>
      </c>
      <c r="I212" s="2" t="inlineStr">
        <is>
          <t xml:space="preserve">大阪府大阪市福島区福島７丁目</t>
        </is>
      </c>
      <c r="J212" s="2" t="inlineStr">
        <is>
          <t xml:space="preserve">2006年12月</t>
        </is>
      </c>
      <c r="K212" s="2" t="inlineStr">
        <is>
          <t xml:space="preserve">大阪環状線　福島</t>
        </is>
      </c>
      <c r="L212" s="2" t="inlineStr">
        <is>
          <t xml:space="preserve">徒歩　5分</t>
        </is>
      </c>
      <c r="M212" s="2" t="inlineStr">
        <is>
          <t xml:space="preserve">61.2㎡</t>
        </is>
      </c>
      <c r="N212" s="4">
        <v>7490</v>
      </c>
      <c r="O212" s="5">
        <v>404.6</v>
      </c>
      <c r="P212" s="5">
        <f>AVERAGE(R212:T212)</f>
      </c>
      <c r="Q212" s="5">
        <f>MAX(R212:V212)</f>
      </c>
      <c r="R212" s="5">
        <v>453.2</v>
      </c>
      <c r="S212" s="5">
        <v>576.9</v>
      </c>
      <c r="T212" s="5">
        <v>468.4</v>
      </c>
      <c r="U212" s="5">
        <v>520.5</v>
      </c>
      <c r="V212" s="5">
        <v>394.3</v>
      </c>
      <c r="W212" s="2" t="inlineStr">
        <is>
          <t xml:space="preserve">2025-09-27</t>
        </is>
      </c>
      <c r="X212" s="2" t="inlineStr">
        <is>
          <t xml:space="preserve">2025-08-03</t>
        </is>
      </c>
      <c r="Y212" s="2" t="inlineStr">
        <is>
          <t xml:space="preserve">2025-06-27</t>
        </is>
      </c>
      <c r="Z212" s="2" t="inlineStr">
        <is>
          <t xml:space="preserve">2025-06-22</t>
        </is>
      </c>
      <c r="AA212" s="2" t="inlineStr">
        <is>
          <t xml:space="preserve">2025-05-26</t>
        </is>
      </c>
      <c r="AB212" s="4">
        <f>AVERAGE(AD212:AF212)</f>
      </c>
      <c r="AC212" s="5">
        <f>MAX(AD212:AH212)</f>
      </c>
      <c r="AD212" s="5">
        <v>453.2</v>
      </c>
      <c r="AE212" s="5">
        <v>542.7</v>
      </c>
      <c r="AF212" s="5">
        <v>427.5</v>
      </c>
      <c r="AG212" s="5">
        <v>430.5</v>
      </c>
      <c r="AH212" s="5">
        <v>576.9</v>
      </c>
      <c r="AI212" s="5" t="inlineStr">
        <is>
          <t xml:space="preserve">2025-09-27</t>
        </is>
      </c>
      <c r="AJ212" s="5" t="inlineStr">
        <is>
          <t xml:space="preserve">2025-09-21</t>
        </is>
      </c>
      <c r="AK212" s="2" t="inlineStr">
        <is>
          <t xml:space="preserve">2025-08-24</t>
        </is>
      </c>
      <c r="AL212" s="2" t="inlineStr">
        <is>
          <t xml:space="preserve">2025-08-21</t>
        </is>
      </c>
      <c r="AM212" s="2" t="inlineStr">
        <is>
          <t xml:space="preserve">2025-08-03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300135439958</t>
        </is>
      </c>
      <c r="G213" s="2" t="inlineStr">
        <is>
          <t xml:space="preserve">プラウドタワー北浜</t>
        </is>
      </c>
      <c r="H213" s="2" t="inlineStr">
        <is>
          <t xml:space="preserve">大阪府</t>
        </is>
      </c>
      <c r="I213" s="2" t="inlineStr">
        <is>
          <t xml:space="preserve">大阪府大阪市中央区高麗橋２丁目</t>
        </is>
      </c>
      <c r="J213" s="2" t="inlineStr">
        <is>
          <t xml:space="preserve">2019年11月</t>
        </is>
      </c>
      <c r="K213" s="2" t="inlineStr">
        <is>
          <t xml:space="preserve">大阪メトロ堺筋線　北浜</t>
        </is>
      </c>
      <c r="L213" s="2" t="inlineStr">
        <is>
          <t xml:space="preserve">徒歩　1分</t>
        </is>
      </c>
      <c r="M213" s="2" t="inlineStr">
        <is>
          <t xml:space="preserve">58.61㎡</t>
        </is>
      </c>
      <c r="N213" s="4">
        <v>7480</v>
      </c>
      <c r="O213" s="5">
        <v>421.9</v>
      </c>
      <c r="P213" s="5">
        <f>AVERAGE(R213:T213)</f>
      </c>
      <c r="Q213" s="5">
        <f>MAX(R213:V213)</f>
      </c>
      <c r="R213" s="5">
        <v>607.6</v>
      </c>
      <c r="S213" s="5">
        <v>499.5</v>
      </c>
      <c r="T213" s="5">
        <v>480.4</v>
      </c>
      <c r="U213" s="5">
        <v>508.7</v>
      </c>
      <c r="V213" s="5">
        <v>564.3</v>
      </c>
      <c r="W213" s="2" t="inlineStr">
        <is>
          <t xml:space="preserve">2025-09-25</t>
        </is>
      </c>
      <c r="X213" s="2" t="inlineStr">
        <is>
          <t xml:space="preserve">2025-08-29</t>
        </is>
      </c>
      <c r="Y213" s="2" t="inlineStr">
        <is>
          <t xml:space="preserve">2025-07-10</t>
        </is>
      </c>
      <c r="Z213" s="2" t="inlineStr">
        <is>
          <t xml:space="preserve">2025-06-23</t>
        </is>
      </c>
      <c r="AA213" s="2" t="inlineStr">
        <is>
          <t xml:space="preserve">2025-05-30</t>
        </is>
      </c>
      <c r="AB213" s="4">
        <f>AVERAGE(AD213:AF213)</f>
      </c>
      <c r="AC213" s="5">
        <f>MAX(AD213:AH213)</f>
      </c>
      <c r="AD213" s="5">
        <v>607.6</v>
      </c>
      <c r="AE213" s="5">
        <v>499.5</v>
      </c>
      <c r="AF213" s="5">
        <v>480.4</v>
      </c>
      <c r="AG213" s="5">
        <v>508.7</v>
      </c>
      <c r="AH213" s="5">
        <v>564.3</v>
      </c>
      <c r="AI213" s="5" t="inlineStr">
        <is>
          <t xml:space="preserve">2025-09-25</t>
        </is>
      </c>
      <c r="AJ213" s="5" t="inlineStr">
        <is>
          <t xml:space="preserve">2025-08-29</t>
        </is>
      </c>
      <c r="AK213" s="2" t="inlineStr">
        <is>
          <t xml:space="preserve">2025-07-10</t>
        </is>
      </c>
      <c r="AL213" s="2" t="inlineStr">
        <is>
          <t xml:space="preserve">2025-06-23</t>
        </is>
      </c>
      <c r="AM213" s="2" t="inlineStr">
        <is>
          <t xml:space="preserve">2025-05-30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300135035266</t>
        </is>
      </c>
      <c r="G214" s="2" t="inlineStr">
        <is>
          <t xml:space="preserve">ローレルタワー南森町ル・サンク</t>
        </is>
      </c>
      <c r="H214" s="2" t="inlineStr">
        <is>
          <t xml:space="preserve">大阪府</t>
        </is>
      </c>
      <c r="I214" s="2" t="inlineStr">
        <is>
          <t xml:space="preserve">大阪府大阪市北区東天満２丁目</t>
        </is>
      </c>
      <c r="J214" s="2" t="inlineStr">
        <is>
          <t xml:space="preserve">2017年1月</t>
        </is>
      </c>
      <c r="K214" s="2" t="inlineStr">
        <is>
          <t xml:space="preserve">東西線　　大阪天満宮</t>
        </is>
      </c>
      <c r="L214" s="2" t="inlineStr">
        <is>
          <t xml:space="preserve">徒歩　1分</t>
        </is>
      </c>
      <c r="M214" s="2" t="inlineStr">
        <is>
          <t xml:space="preserve">59.12㎡</t>
        </is>
      </c>
      <c r="N214" s="4">
        <v>6700</v>
      </c>
      <c r="O214" s="5">
        <v>374.7</v>
      </c>
      <c r="P214" s="5">
        <f>AVERAGE(R214:T214)</f>
      </c>
      <c r="Q214" s="5">
        <f>MAX(R214:V214)</f>
      </c>
      <c r="R214" s="5">
        <v>447.4</v>
      </c>
      <c r="S214" s="5">
        <v>404.3</v>
      </c>
      <c r="T214" s="5">
        <v>360.7</v>
      </c>
      <c r="U214" s="5">
        <v>379.5</v>
      </c>
      <c r="V214" s="5">
        <v>349.1</v>
      </c>
      <c r="W214" s="2" t="inlineStr">
        <is>
          <t xml:space="preserve">2025-08-28</t>
        </is>
      </c>
      <c r="X214" s="2" t="inlineStr">
        <is>
          <t xml:space="preserve">2025-07-06</t>
        </is>
      </c>
      <c r="Y214" s="2" t="inlineStr">
        <is>
          <t xml:space="preserve">2024-05-31</t>
        </is>
      </c>
      <c r="Z214" s="2" t="inlineStr">
        <is>
          <t xml:space="preserve">2024-05-11</t>
        </is>
      </c>
      <c r="AA214" s="2" t="inlineStr">
        <is>
          <t xml:space="preserve">2024-04-29</t>
        </is>
      </c>
      <c r="AB214" s="4">
        <f>AVERAGE(AD214:AF214)</f>
      </c>
      <c r="AC214" s="5">
        <f>MAX(AD214:AH214)</f>
      </c>
      <c r="AD214" s="5">
        <v>447.4</v>
      </c>
      <c r="AE214" s="5">
        <v>404.3</v>
      </c>
      <c r="AF214" s="5">
        <v>232.5</v>
      </c>
      <c r="AG214" s="5">
        <v>609.7</v>
      </c>
      <c r="AH214" s="5">
        <v>453.2</v>
      </c>
      <c r="AI214" s="5" t="inlineStr">
        <is>
          <t xml:space="preserve">2025-08-28</t>
        </is>
      </c>
      <c r="AJ214" s="5" t="inlineStr">
        <is>
          <t xml:space="preserve">2025-07-06</t>
        </is>
      </c>
      <c r="AK214" s="2" t="inlineStr">
        <is>
          <t xml:space="preserve">2025-07-04</t>
        </is>
      </c>
      <c r="AL214" s="2" t="inlineStr">
        <is>
          <t xml:space="preserve">2025-07-03</t>
        </is>
      </c>
      <c r="AM214" s="2" t="inlineStr">
        <is>
          <t xml:space="preserve">2025-05-27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300136040170</t>
        </is>
      </c>
      <c r="G215" s="2" t="inlineStr">
        <is>
          <t xml:space="preserve">ロジュマンタワー梅田</t>
        </is>
      </c>
      <c r="H215" s="2" t="inlineStr">
        <is>
          <t xml:space="preserve">大阪府</t>
        </is>
      </c>
      <c r="I215" s="2" t="inlineStr">
        <is>
          <t xml:space="preserve">大阪府大阪市北区万歳町</t>
        </is>
      </c>
      <c r="J215" s="2" t="inlineStr">
        <is>
          <t xml:space="preserve">2015年2月</t>
        </is>
      </c>
      <c r="K215" s="2" t="inlineStr">
        <is>
          <t xml:space="preserve">大阪メトロ谷町線　中崎町</t>
        </is>
      </c>
      <c r="L215" s="2" t="inlineStr">
        <is>
          <t xml:space="preserve">徒歩　2分</t>
        </is>
      </c>
      <c r="M215" s="2" t="inlineStr">
        <is>
          <t xml:space="preserve">57.91㎡</t>
        </is>
      </c>
      <c r="N215" s="4">
        <v>6000</v>
      </c>
      <c r="O215" s="5">
        <v>342.6</v>
      </c>
      <c r="P215" s="5">
        <f>AVERAGE(R215:T215)</f>
      </c>
      <c r="Q215" s="5">
        <f>MAX(R215:V215)</f>
      </c>
      <c r="R215" s="5">
        <v>327.2</v>
      </c>
      <c r="S215" s="5">
        <v>352.6</v>
      </c>
      <c r="T215" s="5">
        <v>319.6</v>
      </c>
      <c r="U215" s="5">
        <v>293.9</v>
      </c>
      <c r="V215" s="5">
        <v>306</v>
      </c>
      <c r="W215" s="2" t="inlineStr">
        <is>
          <t xml:space="preserve">2024-08-05</t>
        </is>
      </c>
      <c r="X215" s="2" t="inlineStr">
        <is>
          <t xml:space="preserve">2023-08-08</t>
        </is>
      </c>
      <c r="Y215" s="2" t="inlineStr">
        <is>
          <t xml:space="preserve">2023-02-06</t>
        </is>
      </c>
      <c r="Z215" s="2" t="inlineStr">
        <is>
          <t xml:space="preserve">2023-01-31</t>
        </is>
      </c>
      <c r="AA215" s="2" t="inlineStr">
        <is>
          <t xml:space="preserve">2022-12-26</t>
        </is>
      </c>
      <c r="AB215" s="4">
        <f>AVERAGE(AD215:AF215)</f>
      </c>
      <c r="AC215" s="5">
        <f>MAX(AD215:AH215)</f>
      </c>
      <c r="AD215" s="5">
        <v>368.5</v>
      </c>
      <c r="AE215" s="5">
        <v>764.5</v>
      </c>
      <c r="AF215" s="5">
        <v>435.1</v>
      </c>
      <c r="AG215" s="5">
        <v>389.6</v>
      </c>
      <c r="AH215" s="5">
        <v>382.1</v>
      </c>
      <c r="AI215" s="5" t="inlineStr">
        <is>
          <t xml:space="preserve">2025-07-31</t>
        </is>
      </c>
      <c r="AJ215" s="5" t="inlineStr">
        <is>
          <t xml:space="preserve">2025-07-25</t>
        </is>
      </c>
      <c r="AK215" s="2" t="inlineStr">
        <is>
          <t xml:space="preserve">2025-02-23</t>
        </is>
      </c>
      <c r="AL215" s="2" t="inlineStr">
        <is>
          <t xml:space="preserve">2024-10-25</t>
        </is>
      </c>
      <c r="AM215" s="2" t="inlineStr">
        <is>
          <t xml:space="preserve">2024-09-25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300136128967</t>
        </is>
      </c>
      <c r="G216" s="2" t="inlineStr">
        <is>
          <t xml:space="preserve">ロジュマンタワー梅田</t>
        </is>
      </c>
      <c r="H216" s="2" t="inlineStr">
        <is>
          <t xml:space="preserve">大阪府</t>
        </is>
      </c>
      <c r="I216" s="2" t="inlineStr">
        <is>
          <t xml:space="preserve">大阪府大阪市北区万歳町</t>
        </is>
      </c>
      <c r="J216" s="2" t="inlineStr">
        <is>
          <t xml:space="preserve">2015年2月</t>
        </is>
      </c>
      <c r="K216" s="2" t="inlineStr">
        <is>
          <t xml:space="preserve">大阪メトロ谷町線　中崎町</t>
        </is>
      </c>
      <c r="L216" s="2" t="inlineStr">
        <is>
          <t xml:space="preserve">徒歩　2分</t>
        </is>
      </c>
      <c r="M216" s="2" t="inlineStr">
        <is>
          <t xml:space="preserve">57.91㎡</t>
        </is>
      </c>
      <c r="N216" s="4">
        <v>6000</v>
      </c>
      <c r="O216" s="5">
        <v>342.6</v>
      </c>
      <c r="P216" s="5">
        <f>AVERAGE(R216:T216)</f>
      </c>
      <c r="Q216" s="5">
        <f>MAX(R216:V216)</f>
      </c>
      <c r="R216" s="5">
        <v>327.2</v>
      </c>
      <c r="S216" s="5">
        <v>352.6</v>
      </c>
      <c r="T216" s="5">
        <v>319.6</v>
      </c>
      <c r="U216" s="5">
        <v>293.9</v>
      </c>
      <c r="V216" s="5">
        <v>306</v>
      </c>
      <c r="W216" s="2" t="inlineStr">
        <is>
          <t xml:space="preserve">2024-08-05</t>
        </is>
      </c>
      <c r="X216" s="2" t="inlineStr">
        <is>
          <t xml:space="preserve">2023-08-08</t>
        </is>
      </c>
      <c r="Y216" s="2" t="inlineStr">
        <is>
          <t xml:space="preserve">2023-02-06</t>
        </is>
      </c>
      <c r="Z216" s="2" t="inlineStr">
        <is>
          <t xml:space="preserve">2023-01-31</t>
        </is>
      </c>
      <c r="AA216" s="2" t="inlineStr">
        <is>
          <t xml:space="preserve">2022-12-26</t>
        </is>
      </c>
      <c r="AB216" s="4">
        <f>AVERAGE(AD216:AF216)</f>
      </c>
      <c r="AC216" s="5">
        <f>MAX(AD216:AH216)</f>
      </c>
      <c r="AD216" s="5">
        <v>368.5</v>
      </c>
      <c r="AE216" s="5">
        <v>764.5</v>
      </c>
      <c r="AF216" s="5">
        <v>435.1</v>
      </c>
      <c r="AG216" s="5">
        <v>389.6</v>
      </c>
      <c r="AH216" s="5">
        <v>382.1</v>
      </c>
      <c r="AI216" s="5" t="inlineStr">
        <is>
          <t xml:space="preserve">2025-07-31</t>
        </is>
      </c>
      <c r="AJ216" s="5" t="inlineStr">
        <is>
          <t xml:space="preserve">2025-07-25</t>
        </is>
      </c>
      <c r="AK216" s="2" t="inlineStr">
        <is>
          <t xml:space="preserve">2025-02-23</t>
        </is>
      </c>
      <c r="AL216" s="2" t="inlineStr">
        <is>
          <t xml:space="preserve">2024-10-25</t>
        </is>
      </c>
      <c r="AM216" s="2" t="inlineStr">
        <is>
          <t xml:space="preserve">2024-09-25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 t="inlineStr">
        <is>
          <t xml:space="preserve">成約物件不足</t>
        </is>
      </c>
      <c r="C217" s="3" t="inlineStr">
        <is>
          <t xml:space="preserve">成約物件不足</t>
        </is>
      </c>
      <c r="D217" s="3">
        <f>AB217/O217</f>
      </c>
      <c r="E217" s="3">
        <f>AC217/O217</f>
      </c>
      <c r="F217" s="2" t="inlineStr">
        <is>
          <t xml:space="preserve">300136066183</t>
        </is>
      </c>
      <c r="G217" s="2" t="inlineStr">
        <is>
          <t xml:space="preserve">ＣＯＮＯＥ谷町四丁目</t>
        </is>
      </c>
      <c r="H217" s="2" t="inlineStr">
        <is>
          <t xml:space="preserve">大阪府</t>
        </is>
      </c>
      <c r="I217" s="2" t="inlineStr">
        <is>
          <t xml:space="preserve">大阪府大阪市中央区内久宝寺町３丁目</t>
        </is>
      </c>
      <c r="J217" s="2" t="inlineStr">
        <is>
          <t xml:space="preserve">2012年8月</t>
        </is>
      </c>
      <c r="K217" s="2" t="inlineStr">
        <is>
          <t xml:space="preserve">大阪メトロ中央線　谷町四丁目</t>
        </is>
      </c>
      <c r="L217" s="2" t="inlineStr">
        <is>
          <t xml:space="preserve">徒歩　5分</t>
        </is>
      </c>
      <c r="M217" s="2" t="inlineStr">
        <is>
          <t xml:space="preserve">53.81㎡</t>
        </is>
      </c>
      <c r="N217" s="4">
        <v>4380</v>
      </c>
      <c r="O217" s="5">
        <v>269.1</v>
      </c>
      <c r="P217" s="5">
        <f>AVERAGE(R217:T217)</f>
      </c>
      <c r="Q217" s="5">
        <f>MAX(R217:V217)</f>
      </c>
      <c r="R217" s="5">
        <v>250.1</v>
      </c>
      <c r="S217" s="5">
        <v>173.3</v>
      </c>
      <c r="T217" s="5"/>
      <c r="U217" s="5"/>
      <c r="V217" s="5"/>
      <c r="W217" s="2" t="inlineStr">
        <is>
          <t xml:space="preserve">2025-02-13</t>
        </is>
      </c>
      <c r="X217" s="2" t="inlineStr">
        <is>
          <t xml:space="preserve">2017-02-24</t>
        </is>
      </c>
      <c r="Y217" s="2"/>
      <c r="Z217" s="2"/>
      <c r="AA217" s="2"/>
      <c r="AB217" s="4">
        <f>AVERAGE(AD217:AF217)</f>
      </c>
      <c r="AC217" s="5">
        <f>MAX(AD217:AH217)</f>
      </c>
      <c r="AD217" s="5">
        <v>434.3</v>
      </c>
      <c r="AE217" s="5">
        <v>386.7</v>
      </c>
      <c r="AF217" s="5">
        <v>250.1</v>
      </c>
      <c r="AG217" s="5">
        <v>260.9</v>
      </c>
      <c r="AH217" s="5">
        <v>255</v>
      </c>
      <c r="AI217" s="5" t="inlineStr">
        <is>
          <t xml:space="preserve">2025-09-05</t>
        </is>
      </c>
      <c r="AJ217" s="5" t="inlineStr">
        <is>
          <t xml:space="preserve">2025-03-31</t>
        </is>
      </c>
      <c r="AK217" s="2" t="inlineStr">
        <is>
          <t xml:space="preserve">2025-02-13</t>
        </is>
      </c>
      <c r="AL217" s="2" t="inlineStr">
        <is>
          <t xml:space="preserve">2024-11-22</t>
        </is>
      </c>
      <c r="AM217" s="2" t="inlineStr">
        <is>
          <t xml:space="preserve">2024-09-13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300136163173</t>
        </is>
      </c>
      <c r="G218" s="2" t="inlineStr">
        <is>
          <t xml:space="preserve">ミリカ・テラスⅡ街区</t>
        </is>
      </c>
      <c r="H218" s="2" t="inlineStr">
        <is>
          <t xml:space="preserve">大阪府</t>
        </is>
      </c>
      <c r="I218" s="2" t="inlineStr">
        <is>
          <t xml:space="preserve">大阪府吹田市千里丘北</t>
        </is>
      </c>
      <c r="J218" s="2" t="inlineStr">
        <is>
          <t xml:space="preserve">2015年2月</t>
        </is>
      </c>
      <c r="K218" s="2" t="inlineStr">
        <is>
          <t xml:space="preserve">東海道線　千里丘</t>
        </is>
      </c>
      <c r="L218" s="2" t="inlineStr">
        <is>
          <t xml:space="preserve">徒歩　16分</t>
        </is>
      </c>
      <c r="M218" s="2" t="inlineStr">
        <is>
          <t xml:space="preserve">74.08㎡</t>
        </is>
      </c>
      <c r="N218" s="4">
        <v>4050</v>
      </c>
      <c r="O218" s="5">
        <v>180.8</v>
      </c>
      <c r="P218" s="5">
        <f>AVERAGE(R218:T218)</f>
      </c>
      <c r="Q218" s="5">
        <f>MAX(R218:V218)</f>
      </c>
      <c r="R218" s="5">
        <v>149.4</v>
      </c>
      <c r="S218" s="5">
        <v>145</v>
      </c>
      <c r="T218" s="5">
        <v>134.6</v>
      </c>
      <c r="U218" s="5">
        <v>139.5</v>
      </c>
      <c r="V218" s="5">
        <v>145</v>
      </c>
      <c r="W218" s="2" t="inlineStr">
        <is>
          <t xml:space="preserve">2025-03-20</t>
        </is>
      </c>
      <c r="X218" s="2" t="inlineStr">
        <is>
          <t xml:space="preserve">2024-07-29</t>
        </is>
      </c>
      <c r="Y218" s="2" t="inlineStr">
        <is>
          <t xml:space="preserve">2024-05-25</t>
        </is>
      </c>
      <c r="Z218" s="2" t="inlineStr">
        <is>
          <t xml:space="preserve">2023-11-18</t>
        </is>
      </c>
      <c r="AA218" s="2" t="inlineStr">
        <is>
          <t xml:space="preserve">2023-09-14</t>
        </is>
      </c>
      <c r="AB218" s="4">
        <f>AVERAGE(AD218:AF218)</f>
      </c>
      <c r="AC218" s="5">
        <f>MAX(AD218:AH218)</f>
      </c>
      <c r="AD218" s="5">
        <v>160.7</v>
      </c>
      <c r="AE218" s="5">
        <v>149.7</v>
      </c>
      <c r="AF218" s="5">
        <v>145.1</v>
      </c>
      <c r="AG218" s="5">
        <v>148.5</v>
      </c>
      <c r="AH218" s="5">
        <v>158.1</v>
      </c>
      <c r="AI218" s="5" t="inlineStr">
        <is>
          <t xml:space="preserve">2025-09-29</t>
        </is>
      </c>
      <c r="AJ218" s="5" t="inlineStr">
        <is>
          <t xml:space="preserve">2025-09-28</t>
        </is>
      </c>
      <c r="AK218" s="2" t="inlineStr">
        <is>
          <t xml:space="preserve">2025-09-27</t>
        </is>
      </c>
      <c r="AL218" s="2" t="inlineStr">
        <is>
          <t xml:space="preserve">2025-09-07</t>
        </is>
      </c>
      <c r="AM218" s="2" t="inlineStr">
        <is>
          <t xml:space="preserve">2025-08-30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200136124182</t>
        </is>
      </c>
      <c r="G219" s="2" t="inlineStr">
        <is>
          <t xml:space="preserve">ザ・ファインタワー久屋大通</t>
        </is>
      </c>
      <c r="H219" s="2" t="inlineStr">
        <is>
          <t xml:space="preserve">愛知県</t>
        </is>
      </c>
      <c r="I219" s="2" t="inlineStr">
        <is>
          <t xml:space="preserve">愛知県名古屋市中区丸の内３丁目</t>
        </is>
      </c>
      <c r="J219" s="2" t="inlineStr">
        <is>
          <t xml:space="preserve">2024年1月</t>
        </is>
      </c>
      <c r="K219" s="2" t="inlineStr">
        <is>
          <t xml:space="preserve">桜通線　久屋大通</t>
        </is>
      </c>
      <c r="L219" s="2" t="inlineStr">
        <is>
          <t xml:space="preserve">徒歩　2分</t>
        </is>
      </c>
      <c r="M219" s="2" t="inlineStr">
        <is>
          <t xml:space="preserve">94.48㎡</t>
        </is>
      </c>
      <c r="N219" s="4">
        <v>21700</v>
      </c>
      <c r="O219" s="5">
        <v>759.3</v>
      </c>
      <c r="P219" s="5">
        <f>AVERAGE(R219:T219)</f>
      </c>
      <c r="Q219" s="5">
        <f>MAX(R219:V219)</f>
      </c>
      <c r="R219" s="5">
        <v>436.2</v>
      </c>
      <c r="S219" s="5">
        <v>315.7</v>
      </c>
      <c r="T219" s="5">
        <v>537.4</v>
      </c>
      <c r="U219" s="5"/>
      <c r="V219" s="5"/>
      <c r="W219" s="2" t="inlineStr">
        <is>
          <t xml:space="preserve">2025-02-24</t>
        </is>
      </c>
      <c r="X219" s="2" t="inlineStr">
        <is>
          <t xml:space="preserve">2024-07-30</t>
        </is>
      </c>
      <c r="Y219" s="2" t="inlineStr">
        <is>
          <t xml:space="preserve">2024-05-12</t>
        </is>
      </c>
      <c r="Z219" s="2"/>
      <c r="AA219" s="2"/>
      <c r="AB219" s="4">
        <f>AVERAGE(AD219:AF219)</f>
      </c>
      <c r="AC219" s="5">
        <f>MAX(AD219:AH219)</f>
      </c>
      <c r="AD219" s="5">
        <v>183.2</v>
      </c>
      <c r="AE219" s="5">
        <v>296</v>
      </c>
      <c r="AF219" s="5">
        <v>282.6</v>
      </c>
      <c r="AG219" s="5">
        <v>436.2</v>
      </c>
      <c r="AH219" s="5">
        <v>238.2</v>
      </c>
      <c r="AI219" s="5" t="inlineStr">
        <is>
          <t xml:space="preserve">2025-08-30</t>
        </is>
      </c>
      <c r="AJ219" s="5" t="inlineStr">
        <is>
          <t xml:space="preserve">2025-08-16</t>
        </is>
      </c>
      <c r="AK219" s="2" t="inlineStr">
        <is>
          <t xml:space="preserve">2025-02-28</t>
        </is>
      </c>
      <c r="AL219" s="2" t="inlineStr">
        <is>
          <t xml:space="preserve">2025-02-24</t>
        </is>
      </c>
      <c r="AM219" s="2" t="inlineStr">
        <is>
          <t xml:space="preserve">2025-02-26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200136124183</t>
        </is>
      </c>
      <c r="G220" s="2" t="inlineStr">
        <is>
          <t xml:space="preserve">タワー・ザ・ファースト名古屋伏見</t>
        </is>
      </c>
      <c r="H220" s="2" t="inlineStr">
        <is>
          <t xml:space="preserve">愛知県</t>
        </is>
      </c>
      <c r="I220" s="2" t="inlineStr">
        <is>
          <t xml:space="preserve">愛知県名古屋市中区栄１丁目</t>
        </is>
      </c>
      <c r="J220" s="2" t="inlineStr">
        <is>
          <t xml:space="preserve">2023年1月</t>
        </is>
      </c>
      <c r="K220" s="2" t="inlineStr">
        <is>
          <t xml:space="preserve">東山線　伏見</t>
        </is>
      </c>
      <c r="L220" s="2" t="inlineStr">
        <is>
          <t xml:space="preserve">徒歩　3分</t>
        </is>
      </c>
      <c r="M220" s="2" t="inlineStr">
        <is>
          <t xml:space="preserve">96.09㎡</t>
        </is>
      </c>
      <c r="N220" s="4">
        <v>21350</v>
      </c>
      <c r="O220" s="5">
        <v>734.6</v>
      </c>
      <c r="P220" s="5">
        <f>AVERAGE(R220:T220)</f>
      </c>
      <c r="Q220" s="5">
        <f>MAX(R220:V220)</f>
      </c>
      <c r="R220" s="5">
        <v>325.7</v>
      </c>
      <c r="S220" s="5">
        <v>324.4</v>
      </c>
      <c r="T220" s="5">
        <v>384</v>
      </c>
      <c r="U220" s="5">
        <v>266.6</v>
      </c>
      <c r="V220" s="5"/>
      <c r="W220" s="2" t="inlineStr">
        <is>
          <t xml:space="preserve">2025-06-28</t>
        </is>
      </c>
      <c r="X220" s="2" t="inlineStr">
        <is>
          <t xml:space="preserve">2024-04-29</t>
        </is>
      </c>
      <c r="Y220" s="2" t="inlineStr">
        <is>
          <t xml:space="preserve">2024-03-09</t>
        </is>
      </c>
      <c r="Z220" s="2" t="inlineStr">
        <is>
          <t xml:space="preserve">2023-12-28</t>
        </is>
      </c>
      <c r="AA220" s="2"/>
      <c r="AB220" s="4">
        <f>AVERAGE(AD220:AF220)</f>
      </c>
      <c r="AC220" s="5">
        <f>MAX(AD220:AH220)</f>
      </c>
      <c r="AD220" s="5">
        <v>339.5</v>
      </c>
      <c r="AE220" s="5">
        <v>471.9</v>
      </c>
      <c r="AF220" s="5">
        <v>338.6</v>
      </c>
      <c r="AG220" s="5">
        <v>338.6</v>
      </c>
      <c r="AH220" s="5">
        <v>338.6</v>
      </c>
      <c r="AI220" s="5" t="inlineStr">
        <is>
          <t xml:space="preserve">2025-09-22</t>
        </is>
      </c>
      <c r="AJ220" s="5" t="inlineStr">
        <is>
          <t xml:space="preserve">2025-09-24</t>
        </is>
      </c>
      <c r="AK220" s="2" t="inlineStr">
        <is>
          <t xml:space="preserve">2025-09-19</t>
        </is>
      </c>
      <c r="AL220" s="2" t="inlineStr">
        <is>
          <t xml:space="preserve">2025-09-19</t>
        </is>
      </c>
      <c r="AM220" s="2" t="inlineStr">
        <is>
          <t xml:space="preserve">2025-09-19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200136121924</t>
        </is>
      </c>
      <c r="G221" s="2" t="inlineStr">
        <is>
          <t xml:space="preserve">プラウドタワー栄</t>
        </is>
      </c>
      <c r="H221" s="2" t="inlineStr">
        <is>
          <t xml:space="preserve">愛知県</t>
        </is>
      </c>
      <c r="I221" s="2" t="inlineStr">
        <is>
          <t xml:space="preserve">愛知県名古屋市中区栄５丁目</t>
        </is>
      </c>
      <c r="J221" s="2" t="inlineStr">
        <is>
          <t xml:space="preserve">2021年4月</t>
        </is>
      </c>
      <c r="K221" s="2" t="inlineStr">
        <is>
          <t xml:space="preserve">名城線　矢場町</t>
        </is>
      </c>
      <c r="L221" s="2" t="inlineStr">
        <is>
          <t xml:space="preserve">徒歩　3分</t>
        </is>
      </c>
      <c r="M221" s="2" t="inlineStr">
        <is>
          <t xml:space="preserve">100.89㎡</t>
        </is>
      </c>
      <c r="N221" s="4">
        <v>17470</v>
      </c>
      <c r="O221" s="5">
        <v>572.5</v>
      </c>
      <c r="P221" s="5">
        <f>AVERAGE(R221:T221)</f>
      </c>
      <c r="Q221" s="5">
        <f>MAX(R221:V221)</f>
      </c>
      <c r="R221" s="5">
        <v>402.5</v>
      </c>
      <c r="S221" s="5">
        <v>296.8</v>
      </c>
      <c r="T221" s="5">
        <v>297.3</v>
      </c>
      <c r="U221" s="5">
        <v>286.8</v>
      </c>
      <c r="V221" s="5">
        <v>289.7</v>
      </c>
      <c r="W221" s="2" t="inlineStr">
        <is>
          <t xml:space="preserve">2025-08-05</t>
        </is>
      </c>
      <c r="X221" s="2" t="inlineStr">
        <is>
          <t xml:space="preserve">2024-10-17</t>
        </is>
      </c>
      <c r="Y221" s="2" t="inlineStr">
        <is>
          <t xml:space="preserve">2024-04-13</t>
        </is>
      </c>
      <c r="Z221" s="2" t="inlineStr">
        <is>
          <t xml:space="preserve">2023-09-30</t>
        </is>
      </c>
      <c r="AA221" s="2" t="inlineStr">
        <is>
          <t xml:space="preserve">2023-05-16</t>
        </is>
      </c>
      <c r="AB221" s="4">
        <f>AVERAGE(AD221:AF221)</f>
      </c>
      <c r="AC221" s="5">
        <f>MAX(AD221:AH221)</f>
      </c>
      <c r="AD221" s="5">
        <v>195</v>
      </c>
      <c r="AE221" s="5">
        <v>402.5</v>
      </c>
      <c r="AF221" s="5">
        <v>188.8</v>
      </c>
      <c r="AG221" s="5">
        <v>182.6</v>
      </c>
      <c r="AH221" s="5">
        <v>186.9</v>
      </c>
      <c r="AI221" s="5" t="inlineStr">
        <is>
          <t xml:space="preserve">2025-09-28</t>
        </is>
      </c>
      <c r="AJ221" s="5" t="inlineStr">
        <is>
          <t xml:space="preserve">2025-08-05</t>
        </is>
      </c>
      <c r="AK221" s="2" t="inlineStr">
        <is>
          <t xml:space="preserve">2025-06-12</t>
        </is>
      </c>
      <c r="AL221" s="2" t="inlineStr">
        <is>
          <t xml:space="preserve">2025-05-24</t>
        </is>
      </c>
      <c r="AM221" s="2" t="inlineStr">
        <is>
          <t xml:space="preserve">2025-04-07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200136122841</t>
        </is>
      </c>
      <c r="G222" s="2" t="inlineStr">
        <is>
          <t xml:space="preserve">プラウドタワー名古屋久屋大通公園</t>
        </is>
      </c>
      <c r="H222" s="2" t="inlineStr">
        <is>
          <t xml:space="preserve">愛知県</t>
        </is>
      </c>
      <c r="I222" s="2" t="inlineStr">
        <is>
          <t xml:space="preserve">愛知県名古屋市東区泉１丁目</t>
        </is>
      </c>
      <c r="J222" s="2" t="inlineStr">
        <is>
          <t xml:space="preserve">2020年2月</t>
        </is>
      </c>
      <c r="K222" s="2" t="inlineStr">
        <is>
          <t xml:space="preserve">桜通線　高岳</t>
        </is>
      </c>
      <c r="L222" s="2" t="inlineStr">
        <is>
          <t xml:space="preserve">徒歩　4分</t>
        </is>
      </c>
      <c r="M222" s="2" t="inlineStr">
        <is>
          <t xml:space="preserve">105.72㎡</t>
        </is>
      </c>
      <c r="N222" s="4">
        <v>17120</v>
      </c>
      <c r="O222" s="5">
        <v>535.4</v>
      </c>
      <c r="P222" s="5">
        <f>AVERAGE(R222:T222)</f>
      </c>
      <c r="Q222" s="5">
        <f>MAX(R222:V222)</f>
      </c>
      <c r="R222" s="5">
        <v>332.4</v>
      </c>
      <c r="S222" s="5">
        <v>321.2</v>
      </c>
      <c r="T222" s="5">
        <v>325.6</v>
      </c>
      <c r="U222" s="5">
        <v>322.2</v>
      </c>
      <c r="V222" s="5">
        <v>319.6</v>
      </c>
      <c r="W222" s="2" t="inlineStr">
        <is>
          <t xml:space="preserve">2025-08-08</t>
        </is>
      </c>
      <c r="X222" s="2" t="inlineStr">
        <is>
          <t xml:space="preserve">2025-07-22</t>
        </is>
      </c>
      <c r="Y222" s="2" t="inlineStr">
        <is>
          <t xml:space="preserve">2024-11-10</t>
        </is>
      </c>
      <c r="Z222" s="2" t="inlineStr">
        <is>
          <t xml:space="preserve">2024-05-31</t>
        </is>
      </c>
      <c r="AA222" s="2" t="inlineStr">
        <is>
          <t xml:space="preserve">2024-05-28</t>
        </is>
      </c>
      <c r="AB222" s="4">
        <f>AVERAGE(AD222:AF222)</f>
      </c>
      <c r="AC222" s="5">
        <f>MAX(AD222:AH222)</f>
      </c>
      <c r="AD222" s="5">
        <v>177.1</v>
      </c>
      <c r="AE222" s="5">
        <v>408.4</v>
      </c>
      <c r="AF222" s="5">
        <v>178.9</v>
      </c>
      <c r="AG222" s="5">
        <v>207</v>
      </c>
      <c r="AH222" s="5">
        <v>264.2</v>
      </c>
      <c r="AI222" s="5" t="inlineStr">
        <is>
          <t xml:space="preserve">2025-09-29</t>
        </is>
      </c>
      <c r="AJ222" s="5" t="inlineStr">
        <is>
          <t xml:space="preserve">2025-09-21</t>
        </is>
      </c>
      <c r="AK222" s="2" t="inlineStr">
        <is>
          <t xml:space="preserve">2025-09-19</t>
        </is>
      </c>
      <c r="AL222" s="2" t="inlineStr">
        <is>
          <t xml:space="preserve">2025-09-13</t>
        </is>
      </c>
      <c r="AM222" s="2" t="inlineStr">
        <is>
          <t xml:space="preserve">2025-09-11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200136121911</t>
        </is>
      </c>
      <c r="G223" s="2" t="inlineStr">
        <is>
          <t xml:space="preserve">プラウドタワー名古屋丸の内</t>
        </is>
      </c>
      <c r="H223" s="2" t="inlineStr">
        <is>
          <t xml:space="preserve">愛知県</t>
        </is>
      </c>
      <c r="I223" s="2" t="inlineStr">
        <is>
          <t xml:space="preserve">愛知県名古屋市中区錦１丁目</t>
        </is>
      </c>
      <c r="J223" s="2" t="inlineStr">
        <is>
          <t xml:space="preserve">2020年2月</t>
        </is>
      </c>
      <c r="K223" s="2" t="inlineStr">
        <is>
          <t xml:space="preserve">鶴舞線　丸の内</t>
        </is>
      </c>
      <c r="L223" s="2" t="inlineStr">
        <is>
          <t xml:space="preserve">徒歩　3分</t>
        </is>
      </c>
      <c r="M223" s="2" t="inlineStr">
        <is>
          <t xml:space="preserve">100.31㎡</t>
        </is>
      </c>
      <c r="N223" s="4">
        <v>14520</v>
      </c>
      <c r="O223" s="5">
        <v>478.6</v>
      </c>
      <c r="P223" s="5">
        <f>AVERAGE(R223:T223)</f>
      </c>
      <c r="Q223" s="5">
        <f>MAX(R223:V223)</f>
      </c>
      <c r="R223" s="5">
        <v>322.2</v>
      </c>
      <c r="S223" s="5">
        <v>287.9</v>
      </c>
      <c r="T223" s="5">
        <v>291</v>
      </c>
      <c r="U223" s="5">
        <v>301.4</v>
      </c>
      <c r="V223" s="5">
        <v>291.7</v>
      </c>
      <c r="W223" s="2" t="inlineStr">
        <is>
          <t xml:space="preserve">2025-07-05</t>
        </is>
      </c>
      <c r="X223" s="2" t="inlineStr">
        <is>
          <t xml:space="preserve">2025-06-30</t>
        </is>
      </c>
      <c r="Y223" s="2" t="inlineStr">
        <is>
          <t xml:space="preserve">2025-06-06</t>
        </is>
      </c>
      <c r="Z223" s="2" t="inlineStr">
        <is>
          <t xml:space="preserve">2025-05-31</t>
        </is>
      </c>
      <c r="AA223" s="2" t="inlineStr">
        <is>
          <t xml:space="preserve">2025-04-06</t>
        </is>
      </c>
      <c r="AB223" s="4">
        <f>AVERAGE(AD223:AF223)</f>
      </c>
      <c r="AC223" s="5">
        <f>MAX(AD223:AH223)</f>
      </c>
      <c r="AD223" s="5">
        <v>322.2</v>
      </c>
      <c r="AE223" s="5">
        <v>287.9</v>
      </c>
      <c r="AF223" s="5">
        <v>291</v>
      </c>
      <c r="AG223" s="5">
        <v>301.4</v>
      </c>
      <c r="AH223" s="5">
        <v>287.6</v>
      </c>
      <c r="AI223" s="5" t="inlineStr">
        <is>
          <t xml:space="preserve">2025-07-05</t>
        </is>
      </c>
      <c r="AJ223" s="5" t="inlineStr">
        <is>
          <t xml:space="preserve">2025-06-30</t>
        </is>
      </c>
      <c r="AK223" s="2" t="inlineStr">
        <is>
          <t xml:space="preserve">2025-06-06</t>
        </is>
      </c>
      <c r="AL223" s="2" t="inlineStr">
        <is>
          <t xml:space="preserve">2025-05-31</t>
        </is>
      </c>
      <c r="AM223" s="2" t="inlineStr">
        <is>
          <t xml:space="preserve">2025-05-18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>
        <f>AB224/O224</f>
      </c>
      <c r="E224" s="3">
        <f>AC224/O224</f>
      </c>
      <c r="F224" s="2" t="inlineStr">
        <is>
          <t xml:space="preserve">200134824386</t>
        </is>
      </c>
      <c r="G224" s="2" t="inlineStr">
        <is>
          <t xml:space="preserve">タワー・ザ・ファースト名古屋栄（中区栄）</t>
        </is>
      </c>
      <c r="H224" s="2" t="inlineStr">
        <is>
          <t xml:space="preserve">愛知県</t>
        </is>
      </c>
      <c r="I224" s="2" t="inlineStr">
        <is>
          <t xml:space="preserve">愛知県名古屋市中区栄１丁目</t>
        </is>
      </c>
      <c r="J224" s="2" t="inlineStr">
        <is>
          <t xml:space="preserve">2020年2月</t>
        </is>
      </c>
      <c r="K224" s="2" t="inlineStr">
        <is>
          <t xml:space="preserve">東山線　伏見</t>
        </is>
      </c>
      <c r="L224" s="2" t="inlineStr">
        <is>
          <t xml:space="preserve">徒歩　6分</t>
        </is>
      </c>
      <c r="M224" s="2" t="inlineStr">
        <is>
          <t xml:space="preserve">93.02㎡</t>
        </is>
      </c>
      <c r="N224" s="4">
        <v>9800</v>
      </c>
      <c r="O224" s="5">
        <v>348.3</v>
      </c>
      <c r="P224" s="5"/>
      <c r="Q224" s="5"/>
      <c r="R224" s="5"/>
      <c r="S224" s="5"/>
      <c r="T224" s="5"/>
      <c r="U224" s="5"/>
      <c r="V224" s="5"/>
      <c r="W224" s="2"/>
      <c r="X224" s="2"/>
      <c r="Y224" s="2"/>
      <c r="Z224" s="2"/>
      <c r="AA224" s="2"/>
      <c r="AB224" s="4">
        <f>AVERAGE(AD224:AF224)</f>
      </c>
      <c r="AC224" s="5">
        <f>MAX(AD224:AH224)</f>
      </c>
      <c r="AD224" s="5">
        <v>339.5</v>
      </c>
      <c r="AE224" s="5">
        <v>471.9</v>
      </c>
      <c r="AF224" s="5">
        <v>338.6</v>
      </c>
      <c r="AG224" s="5">
        <v>338.6</v>
      </c>
      <c r="AH224" s="5">
        <v>338.6</v>
      </c>
      <c r="AI224" s="5" t="inlineStr">
        <is>
          <t xml:space="preserve">2025-09-22</t>
        </is>
      </c>
      <c r="AJ224" s="5" t="inlineStr">
        <is>
          <t xml:space="preserve">2025-09-24</t>
        </is>
      </c>
      <c r="AK224" s="2" t="inlineStr">
        <is>
          <t xml:space="preserve">2025-09-19</t>
        </is>
      </c>
      <c r="AL224" s="2" t="inlineStr">
        <is>
          <t xml:space="preserve">2025-09-19</t>
        </is>
      </c>
      <c r="AM224" s="2" t="inlineStr">
        <is>
          <t xml:space="preserve">2025-09-19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 t="inlineStr">
        <is>
          <t xml:space="preserve">成約物件不足</t>
        </is>
      </c>
      <c r="C225" s="3" t="inlineStr">
        <is>
          <t xml:space="preserve">成約物件不足</t>
        </is>
      </c>
      <c r="D225" s="3">
        <f>AB225/O225</f>
      </c>
      <c r="E225" s="3">
        <f>AC225/O225</f>
      </c>
      <c r="F225" s="2" t="inlineStr">
        <is>
          <t xml:space="preserve">200130020201</t>
        </is>
      </c>
      <c r="G225" s="2" t="inlineStr">
        <is>
          <t xml:space="preserve">タワー・ザ・ファースト名古屋伏見（中区栄）</t>
        </is>
      </c>
      <c r="H225" s="2" t="inlineStr">
        <is>
          <t xml:space="preserve">愛知県</t>
        </is>
      </c>
      <c r="I225" s="2" t="inlineStr">
        <is>
          <t xml:space="preserve">愛知県名古屋市中区栄１丁目</t>
        </is>
      </c>
      <c r="J225" s="2" t="inlineStr">
        <is>
          <t xml:space="preserve">2023年1月</t>
        </is>
      </c>
      <c r="K225" s="2" t="inlineStr">
        <is>
          <t xml:space="preserve">東山線　伏見</t>
        </is>
      </c>
      <c r="L225" s="2" t="inlineStr">
        <is>
          <t xml:space="preserve">徒歩　3分</t>
        </is>
      </c>
      <c r="M225" s="2" t="inlineStr">
        <is>
          <t xml:space="preserve">74.1㎡</t>
        </is>
      </c>
      <c r="N225" s="4">
        <v>7800</v>
      </c>
      <c r="O225" s="5">
        <v>348</v>
      </c>
      <c r="P225" s="5"/>
      <c r="Q225" s="5"/>
      <c r="R225" s="5"/>
      <c r="S225" s="5"/>
      <c r="T225" s="5"/>
      <c r="U225" s="5"/>
      <c r="V225" s="5"/>
      <c r="W225" s="2"/>
      <c r="X225" s="2"/>
      <c r="Y225" s="2"/>
      <c r="Z225" s="2"/>
      <c r="AA225" s="2"/>
      <c r="AB225" s="4">
        <f>AVERAGE(AD225:AF225)</f>
      </c>
      <c r="AC225" s="5">
        <f>MAX(AD225:AH225)</f>
      </c>
      <c r="AD225" s="5">
        <v>339.5</v>
      </c>
      <c r="AE225" s="5">
        <v>471.9</v>
      </c>
      <c r="AF225" s="5">
        <v>338.6</v>
      </c>
      <c r="AG225" s="5">
        <v>338.6</v>
      </c>
      <c r="AH225" s="5">
        <v>338.6</v>
      </c>
      <c r="AI225" s="5" t="inlineStr">
        <is>
          <t xml:space="preserve">2025-09-22</t>
        </is>
      </c>
      <c r="AJ225" s="5" t="inlineStr">
        <is>
          <t xml:space="preserve">2025-09-24</t>
        </is>
      </c>
      <c r="AK225" s="2" t="inlineStr">
        <is>
          <t xml:space="preserve">2025-09-19</t>
        </is>
      </c>
      <c r="AL225" s="2" t="inlineStr">
        <is>
          <t xml:space="preserve">2025-09-19</t>
        </is>
      </c>
      <c r="AM225" s="2" t="inlineStr">
        <is>
          <t xml:space="preserve">2025-09-19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200119936222</t>
        </is>
      </c>
      <c r="G226" s="2" t="inlineStr">
        <is>
          <t xml:space="preserve">ザ・パークハウス名古屋伏見</t>
        </is>
      </c>
      <c r="H226" s="2" t="inlineStr">
        <is>
          <t xml:space="preserve">愛知県</t>
        </is>
      </c>
      <c r="I226" s="2" t="inlineStr">
        <is>
          <t xml:space="preserve">愛知県名古屋市中区錦１丁目</t>
        </is>
      </c>
      <c r="J226" s="2" t="inlineStr">
        <is>
          <t xml:space="preserve">2020年10月</t>
        </is>
      </c>
      <c r="K226" s="2" t="inlineStr">
        <is>
          <t xml:space="preserve">東山線　伏見</t>
        </is>
      </c>
      <c r="L226" s="2" t="inlineStr">
        <is>
          <t xml:space="preserve">徒歩　4分</t>
        </is>
      </c>
      <c r="M226" s="2" t="inlineStr">
        <is>
          <t xml:space="preserve">54.47㎡</t>
        </is>
      </c>
      <c r="N226" s="4">
        <v>5700</v>
      </c>
      <c r="O226" s="5">
        <v>346</v>
      </c>
      <c r="P226" s="5">
        <f>AVERAGE(R226:T226)</f>
      </c>
      <c r="Q226" s="5">
        <f>MAX(R226:V226)</f>
      </c>
      <c r="R226" s="5">
        <v>287.6</v>
      </c>
      <c r="S226" s="5">
        <v>293.8</v>
      </c>
      <c r="T226" s="5">
        <v>284</v>
      </c>
      <c r="U226" s="5"/>
      <c r="V226" s="5"/>
      <c r="W226" s="2" t="inlineStr">
        <is>
          <t xml:space="preserve">2025-05-18</t>
        </is>
      </c>
      <c r="X226" s="2" t="inlineStr">
        <is>
          <t xml:space="preserve">2024-11-24</t>
        </is>
      </c>
      <c r="Y226" s="2" t="inlineStr">
        <is>
          <t xml:space="preserve">2023-02-26</t>
        </is>
      </c>
      <c r="Z226" s="2"/>
      <c r="AA226" s="2"/>
      <c r="AB226" s="4">
        <f>AVERAGE(AD226:AF226)</f>
      </c>
      <c r="AC226" s="5">
        <f>MAX(AD226:AH226)</f>
      </c>
      <c r="AD226" s="5">
        <v>322.2</v>
      </c>
      <c r="AE226" s="5">
        <v>287.9</v>
      </c>
      <c r="AF226" s="5">
        <v>291</v>
      </c>
      <c r="AG226" s="5">
        <v>301.4</v>
      </c>
      <c r="AH226" s="5">
        <v>287.6</v>
      </c>
      <c r="AI226" s="5" t="inlineStr">
        <is>
          <t xml:space="preserve">2025-07-05</t>
        </is>
      </c>
      <c r="AJ226" s="5" t="inlineStr">
        <is>
          <t xml:space="preserve">2025-06-30</t>
        </is>
      </c>
      <c r="AK226" s="2" t="inlineStr">
        <is>
          <t xml:space="preserve">2025-06-06</t>
        </is>
      </c>
      <c r="AL226" s="2" t="inlineStr">
        <is>
          <t xml:space="preserve">2025-05-31</t>
        </is>
      </c>
      <c r="AM226" s="2" t="inlineStr">
        <is>
          <t xml:space="preserve">2025-05-18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100136118071</t>
        </is>
      </c>
      <c r="G227" s="2" t="inlineStr">
        <is>
          <t xml:space="preserve">プレサンスジェネ丸の内</t>
        </is>
      </c>
      <c r="H227" s="2" t="inlineStr">
        <is>
          <t xml:space="preserve">愛知県</t>
        </is>
      </c>
      <c r="I227" s="2" t="inlineStr">
        <is>
          <t xml:space="preserve">愛知県名古屋市中区丸の内３丁目</t>
        </is>
      </c>
      <c r="J227" s="2" t="inlineStr">
        <is>
          <t xml:space="preserve">2017年3月</t>
        </is>
      </c>
      <c r="K227" s="2" t="inlineStr">
        <is>
          <t xml:space="preserve">名城線　久屋大通</t>
        </is>
      </c>
      <c r="L227" s="2" t="inlineStr">
        <is>
          <t xml:space="preserve">徒歩　5分</t>
        </is>
      </c>
      <c r="M227" s="2" t="inlineStr">
        <is>
          <t xml:space="preserve">55.1㎡</t>
        </is>
      </c>
      <c r="N227" s="4">
        <v>4000</v>
      </c>
      <c r="O227" s="5">
        <v>240</v>
      </c>
      <c r="P227" s="5">
        <f>AVERAGE(R227:T227)</f>
      </c>
      <c r="Q227" s="5">
        <f>MAX(R227:V227)</f>
      </c>
      <c r="R227" s="5">
        <v>204.9</v>
      </c>
      <c r="S227" s="5">
        <v>197</v>
      </c>
      <c r="T227" s="5">
        <v>200.2</v>
      </c>
      <c r="U227" s="5">
        <v>189.8</v>
      </c>
      <c r="V227" s="5"/>
      <c r="W227" s="2" t="inlineStr">
        <is>
          <t xml:space="preserve">2022-12-20</t>
        </is>
      </c>
      <c r="X227" s="2" t="inlineStr">
        <is>
          <t xml:space="preserve">2022-11-15</t>
        </is>
      </c>
      <c r="Y227" s="2" t="inlineStr">
        <is>
          <t xml:space="preserve">2022-07-26</t>
        </is>
      </c>
      <c r="Z227" s="2" t="inlineStr">
        <is>
          <t xml:space="preserve">2018-11-19</t>
        </is>
      </c>
      <c r="AA227" s="2"/>
      <c r="AB227" s="4">
        <f>AVERAGE(AD227:AF227)</f>
      </c>
      <c r="AC227" s="5">
        <f>MAX(AD227:AH227)</f>
      </c>
      <c r="AD227" s="5">
        <v>183.2</v>
      </c>
      <c r="AE227" s="5">
        <v>296</v>
      </c>
      <c r="AF227" s="5">
        <v>282.6</v>
      </c>
      <c r="AG227" s="5">
        <v>436.2</v>
      </c>
      <c r="AH227" s="5">
        <v>238.2</v>
      </c>
      <c r="AI227" s="5" t="inlineStr">
        <is>
          <t xml:space="preserve">2025-08-30</t>
        </is>
      </c>
      <c r="AJ227" s="5" t="inlineStr">
        <is>
          <t xml:space="preserve">2025-08-16</t>
        </is>
      </c>
      <c r="AK227" s="2" t="inlineStr">
        <is>
          <t xml:space="preserve">2025-02-28</t>
        </is>
      </c>
      <c r="AL227" s="2" t="inlineStr">
        <is>
          <t xml:space="preserve">2025-02-24</t>
        </is>
      </c>
      <c r="AM227" s="2" t="inlineStr">
        <is>
          <t xml:space="preserve">2025-02-26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 t="inlineStr">
        <is>
          <t xml:space="preserve">成約物件不足</t>
        </is>
      </c>
      <c r="C228" s="3" t="inlineStr">
        <is>
          <t xml:space="preserve">成約物件不足</t>
        </is>
      </c>
      <c r="D228" s="3">
        <f>AB228/O228</f>
      </c>
      <c r="E228" s="3">
        <f>AC228/O228</f>
      </c>
      <c r="F228" s="2" t="inlineStr">
        <is>
          <t xml:space="preserve">200136092093</t>
        </is>
      </c>
      <c r="G228" s="2" t="inlineStr">
        <is>
          <t xml:space="preserve">シティハウス丸の内サウスコート（賃貸中）</t>
        </is>
      </c>
      <c r="H228" s="2" t="inlineStr">
        <is>
          <t xml:space="preserve">愛知県</t>
        </is>
      </c>
      <c r="I228" s="2" t="inlineStr">
        <is>
          <t xml:space="preserve">愛知県名古屋市中区錦１丁目</t>
        </is>
      </c>
      <c r="J228" s="2" t="inlineStr">
        <is>
          <t xml:space="preserve">2004年3月</t>
        </is>
      </c>
      <c r="K228" s="2" t="inlineStr">
        <is>
          <t xml:space="preserve">桜通線　国際センター</t>
        </is>
      </c>
      <c r="L228" s="2" t="inlineStr">
        <is>
          <t xml:space="preserve">徒歩　4分</t>
        </is>
      </c>
      <c r="M228" s="2" t="inlineStr">
        <is>
          <t xml:space="preserve">61.7㎡</t>
        </is>
      </c>
      <c r="N228" s="4">
        <v>4000</v>
      </c>
      <c r="O228" s="5">
        <v>214.4</v>
      </c>
      <c r="P228" s="5"/>
      <c r="Q228" s="5"/>
      <c r="R228" s="5"/>
      <c r="S228" s="5"/>
      <c r="T228" s="5"/>
      <c r="U228" s="5"/>
      <c r="V228" s="5"/>
      <c r="W228" s="2"/>
      <c r="X228" s="2"/>
      <c r="Y228" s="2"/>
      <c r="Z228" s="2"/>
      <c r="AA228" s="2"/>
      <c r="AB228" s="4">
        <f>AVERAGE(AD228:AF228)</f>
      </c>
      <c r="AC228" s="5">
        <f>MAX(AD228:AH228)</f>
      </c>
      <c r="AD228" s="5">
        <v>322.2</v>
      </c>
      <c r="AE228" s="5">
        <v>287.9</v>
      </c>
      <c r="AF228" s="5">
        <v>291</v>
      </c>
      <c r="AG228" s="5">
        <v>301.4</v>
      </c>
      <c r="AH228" s="5">
        <v>287.6</v>
      </c>
      <c r="AI228" s="5" t="inlineStr">
        <is>
          <t xml:space="preserve">2025-07-05</t>
        </is>
      </c>
      <c r="AJ228" s="5" t="inlineStr">
        <is>
          <t xml:space="preserve">2025-06-30</t>
        </is>
      </c>
      <c r="AK228" s="2" t="inlineStr">
        <is>
          <t xml:space="preserve">2025-06-06</t>
        </is>
      </c>
      <c r="AL228" s="2" t="inlineStr">
        <is>
          <t xml:space="preserve">2025-05-31</t>
        </is>
      </c>
      <c r="AM228" s="2" t="inlineStr">
        <is>
          <t xml:space="preserve">2025-05-18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200126564931</t>
        </is>
      </c>
      <c r="G229" s="2" t="inlineStr">
        <is>
          <t xml:space="preserve">プレサンスロジェ上前津駅前Ⅱ</t>
        </is>
      </c>
      <c r="H229" s="2" t="inlineStr">
        <is>
          <t xml:space="preserve">愛知県</t>
        </is>
      </c>
      <c r="I229" s="2" t="inlineStr">
        <is>
          <t xml:space="preserve">愛知県名古屋市中区大須４丁目</t>
        </is>
      </c>
      <c r="J229" s="2" t="inlineStr">
        <is>
          <t xml:space="preserve">2016年7月</t>
        </is>
      </c>
      <c r="K229" s="2" t="inlineStr">
        <is>
          <t xml:space="preserve">名城線　上前津</t>
        </is>
      </c>
      <c r="L229" s="2" t="inlineStr">
        <is>
          <t xml:space="preserve">徒歩　1分</t>
        </is>
      </c>
      <c r="M229" s="2" t="inlineStr">
        <is>
          <t xml:space="preserve">56.9㎡</t>
        </is>
      </c>
      <c r="N229" s="4">
        <v>3980</v>
      </c>
      <c r="O229" s="5">
        <v>231.3</v>
      </c>
      <c r="P229" s="5">
        <f>AVERAGE(R229:T229)</f>
      </c>
      <c r="Q229" s="5">
        <f>MAX(R229:V229)</f>
      </c>
      <c r="R229" s="5">
        <v>232.2</v>
      </c>
      <c r="S229" s="5">
        <v>205.6</v>
      </c>
      <c r="T229" s="5">
        <v>209.4</v>
      </c>
      <c r="U229" s="5">
        <v>206.7</v>
      </c>
      <c r="V229" s="5">
        <v>215.5</v>
      </c>
      <c r="W229" s="2" t="inlineStr">
        <is>
          <t xml:space="preserve">2025-03-15</t>
        </is>
      </c>
      <c r="X229" s="2" t="inlineStr">
        <is>
          <t xml:space="preserve">2024-09-21</t>
        </is>
      </c>
      <c r="Y229" s="2" t="inlineStr">
        <is>
          <t xml:space="preserve">2024-07-31</t>
        </is>
      </c>
      <c r="Z229" s="2" t="inlineStr">
        <is>
          <t xml:space="preserve">2024-01-07</t>
        </is>
      </c>
      <c r="AA229" s="2" t="inlineStr">
        <is>
          <t xml:space="preserve">2023-02-27</t>
        </is>
      </c>
      <c r="AB229" s="4">
        <f>AVERAGE(AD229:AF229)</f>
      </c>
      <c r="AC229" s="5">
        <f>MAX(AD229:AH229)</f>
      </c>
      <c r="AD229" s="5">
        <v>493.1</v>
      </c>
      <c r="AE229" s="5">
        <v>138.9</v>
      </c>
      <c r="AF229" s="5">
        <v>232.2</v>
      </c>
      <c r="AG229" s="5">
        <v>205.6</v>
      </c>
      <c r="AH229" s="5">
        <v>209.4</v>
      </c>
      <c r="AI229" s="5" t="inlineStr">
        <is>
          <t xml:space="preserve">2025-09-18</t>
        </is>
      </c>
      <c r="AJ229" s="5" t="inlineStr">
        <is>
          <t xml:space="preserve">2025-03-28</t>
        </is>
      </c>
      <c r="AK229" s="2" t="inlineStr">
        <is>
          <t xml:space="preserve">2025-03-15</t>
        </is>
      </c>
      <c r="AL229" s="2" t="inlineStr">
        <is>
          <t xml:space="preserve">2024-09-21</t>
        </is>
      </c>
      <c r="AM229" s="2" t="inlineStr">
        <is>
          <t xml:space="preserve">2024-07-31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>
        <f>P230/O230</f>
      </c>
      <c r="C230" s="3">
        <f>Q230/O230</f>
      </c>
      <c r="D230" s="3">
        <f>AB230/O230</f>
      </c>
      <c r="E230" s="3">
        <f>AC230/O230</f>
      </c>
      <c r="F230" s="2" t="inlineStr">
        <is>
          <t xml:space="preserve">200135305565</t>
        </is>
      </c>
      <c r="G230" s="2" t="inlineStr">
        <is>
          <t xml:space="preserve">パークコート八事雲雀ヶ岡</t>
        </is>
      </c>
      <c r="H230" s="2" t="inlineStr">
        <is>
          <t xml:space="preserve">愛知県</t>
        </is>
      </c>
      <c r="I230" s="2" t="inlineStr">
        <is>
          <t xml:space="preserve">愛知県名古屋市瑞穂区彌富町字紅葉園</t>
        </is>
      </c>
      <c r="J230" s="2" t="inlineStr">
        <is>
          <t xml:space="preserve">2010年2月</t>
        </is>
      </c>
      <c r="K230" s="2" t="inlineStr">
        <is>
          <t xml:space="preserve">名城線　八事</t>
        </is>
      </c>
      <c r="L230" s="2" t="inlineStr">
        <is>
          <t xml:space="preserve">徒歩　7分</t>
        </is>
      </c>
      <c r="M230" s="2" t="inlineStr">
        <is>
          <t xml:space="preserve">95.7㎡</t>
        </is>
      </c>
      <c r="N230" s="4">
        <v>5330</v>
      </c>
      <c r="O230" s="5">
        <v>184.2</v>
      </c>
      <c r="P230" s="5">
        <f>AVERAGE(R230:T230)</f>
      </c>
      <c r="Q230" s="5">
        <f>MAX(R230:V230)</f>
      </c>
      <c r="R230" s="5">
        <v>202.1</v>
      </c>
      <c r="S230" s="5">
        <v>206.6</v>
      </c>
      <c r="T230" s="5">
        <v>201.6</v>
      </c>
      <c r="U230" s="5">
        <v>195.3</v>
      </c>
      <c r="V230" s="5">
        <v>234.9</v>
      </c>
      <c r="W230" s="2" t="inlineStr">
        <is>
          <t xml:space="preserve">2024-06-16</t>
        </is>
      </c>
      <c r="X230" s="2" t="inlineStr">
        <is>
          <t xml:space="preserve">2023-07-30</t>
        </is>
      </c>
      <c r="Y230" s="2" t="inlineStr">
        <is>
          <t xml:space="preserve">2022-12-09</t>
        </is>
      </c>
      <c r="Z230" s="2" t="inlineStr">
        <is>
          <t xml:space="preserve">2022-11-27</t>
        </is>
      </c>
      <c r="AA230" s="2" t="inlineStr">
        <is>
          <t xml:space="preserve">2022-05-28</t>
        </is>
      </c>
      <c r="AB230" s="4">
        <f>AVERAGE(AD230:AF230)</f>
      </c>
      <c r="AC230" s="5">
        <f>MAX(AD230:AH230)</f>
      </c>
      <c r="AD230" s="5">
        <v>202.1</v>
      </c>
      <c r="AE230" s="5">
        <v>206.6</v>
      </c>
      <c r="AF230" s="5">
        <v>201.6</v>
      </c>
      <c r="AG230" s="5">
        <v>195.3</v>
      </c>
      <c r="AH230" s="5">
        <v>234.9</v>
      </c>
      <c r="AI230" s="5" t="inlineStr">
        <is>
          <t xml:space="preserve">2024-06-16</t>
        </is>
      </c>
      <c r="AJ230" s="5" t="inlineStr">
        <is>
          <t xml:space="preserve">2023-07-30</t>
        </is>
      </c>
      <c r="AK230" s="2" t="inlineStr">
        <is>
          <t xml:space="preserve">2022-12-09</t>
        </is>
      </c>
      <c r="AL230" s="2" t="inlineStr">
        <is>
          <t xml:space="preserve">2022-11-27</t>
        </is>
      </c>
      <c r="AM230" s="2" t="inlineStr">
        <is>
          <t xml:space="preserve">2022-05-28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200132761848</t>
        </is>
      </c>
      <c r="G231" s="2" t="inlineStr">
        <is>
          <t xml:space="preserve">サンクレーア川名</t>
        </is>
      </c>
      <c r="H231" s="2" t="inlineStr">
        <is>
          <t xml:space="preserve">愛知県</t>
        </is>
      </c>
      <c r="I231" s="2" t="inlineStr">
        <is>
          <t xml:space="preserve">愛知県名古屋市昭和区広路通５丁目</t>
        </is>
      </c>
      <c r="J231" s="2" t="inlineStr">
        <is>
          <t xml:space="preserve">2015年5月</t>
        </is>
      </c>
      <c r="K231" s="2" t="inlineStr">
        <is>
          <t xml:space="preserve">鶴舞線　川名</t>
        </is>
      </c>
      <c r="L231" s="2" t="inlineStr">
        <is>
          <t xml:space="preserve">徒歩　5分</t>
        </is>
      </c>
      <c r="M231" s="2" t="inlineStr">
        <is>
          <t xml:space="preserve">80.01㎡</t>
        </is>
      </c>
      <c r="N231" s="4">
        <v>4400</v>
      </c>
      <c r="O231" s="5">
        <v>181.8</v>
      </c>
      <c r="P231" s="5">
        <f>AVERAGE(R231:T231)</f>
      </c>
      <c r="Q231" s="5">
        <f>MAX(R231:V231)</f>
      </c>
      <c r="R231" s="5">
        <v>181.8</v>
      </c>
      <c r="S231" s="5">
        <v>177.7</v>
      </c>
      <c r="T231" s="5">
        <v>171.5</v>
      </c>
      <c r="U231" s="5">
        <v>145.9</v>
      </c>
      <c r="V231" s="5">
        <v>173.6</v>
      </c>
      <c r="W231" s="2" t="inlineStr">
        <is>
          <t xml:space="preserve">2024-08-03</t>
        </is>
      </c>
      <c r="X231" s="2" t="inlineStr">
        <is>
          <t xml:space="preserve">2021-04-25</t>
        </is>
      </c>
      <c r="Y231" s="2" t="inlineStr">
        <is>
          <t xml:space="preserve">2019-07-14</t>
        </is>
      </c>
      <c r="Z231" s="2" t="inlineStr">
        <is>
          <t xml:space="preserve">2019-03-10</t>
        </is>
      </c>
      <c r="AA231" s="2" t="inlineStr">
        <is>
          <t xml:space="preserve">2019-01-31</t>
        </is>
      </c>
      <c r="AB231" s="4">
        <f>AVERAGE(AD231:AF231)</f>
      </c>
      <c r="AC231" s="5">
        <f>MAX(AD231:AH231)</f>
      </c>
      <c r="AD231" s="5">
        <v>181.8</v>
      </c>
      <c r="AE231" s="5">
        <v>177.7</v>
      </c>
      <c r="AF231" s="5">
        <v>171.5</v>
      </c>
      <c r="AG231" s="5">
        <v>145.9</v>
      </c>
      <c r="AH231" s="5">
        <v>173.6</v>
      </c>
      <c r="AI231" s="5" t="inlineStr">
        <is>
          <t xml:space="preserve">2024-08-03</t>
        </is>
      </c>
      <c r="AJ231" s="5" t="inlineStr">
        <is>
          <t xml:space="preserve">2021-04-25</t>
        </is>
      </c>
      <c r="AK231" s="2" t="inlineStr">
        <is>
          <t xml:space="preserve">2019-07-14</t>
        </is>
      </c>
      <c r="AL231" s="2" t="inlineStr">
        <is>
          <t xml:space="preserve">2019-03-10</t>
        </is>
      </c>
      <c r="AM231" s="2" t="inlineStr">
        <is>
          <t xml:space="preserve">2019-01-31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200135642852</t>
        </is>
      </c>
      <c r="G232" s="2" t="inlineStr">
        <is>
          <t xml:space="preserve">ライオンズ吹上公園</t>
        </is>
      </c>
      <c r="H232" s="2" t="inlineStr">
        <is>
          <t xml:space="preserve">愛知県</t>
        </is>
      </c>
      <c r="I232" s="2" t="inlineStr">
        <is>
          <t xml:space="preserve">愛知県名古屋市千種区吹上２丁目</t>
        </is>
      </c>
      <c r="J232" s="2" t="inlineStr">
        <is>
          <t xml:space="preserve">2017年3月</t>
        </is>
      </c>
      <c r="K232" s="2" t="inlineStr">
        <is>
          <t xml:space="preserve">桜通線　吹上</t>
        </is>
      </c>
      <c r="L232" s="2" t="inlineStr">
        <is>
          <t xml:space="preserve">徒歩　7分</t>
        </is>
      </c>
      <c r="M232" s="2" t="inlineStr">
        <is>
          <t xml:space="preserve">66.06㎡</t>
        </is>
      </c>
      <c r="N232" s="4">
        <v>4250</v>
      </c>
      <c r="O232" s="5">
        <v>212.7</v>
      </c>
      <c r="P232" s="5">
        <f>AVERAGE(R232:T232)</f>
      </c>
      <c r="Q232" s="5">
        <f>MAX(R232:V232)</f>
      </c>
      <c r="R232" s="5">
        <v>194.9</v>
      </c>
      <c r="S232" s="5">
        <v>198.7</v>
      </c>
      <c r="T232" s="5">
        <v>192.5</v>
      </c>
      <c r="U232" s="5">
        <v>156.3</v>
      </c>
      <c r="V232" s="5">
        <v>168.8</v>
      </c>
      <c r="W232" s="2" t="inlineStr">
        <is>
          <t xml:space="preserve">2025-06-29</t>
        </is>
      </c>
      <c r="X232" s="2" t="inlineStr">
        <is>
          <t xml:space="preserve">2025-05-11</t>
        </is>
      </c>
      <c r="Y232" s="2" t="inlineStr">
        <is>
          <t xml:space="preserve">2024-04-14</t>
        </is>
      </c>
      <c r="Z232" s="2" t="inlineStr">
        <is>
          <t xml:space="preserve">2024-03-30</t>
        </is>
      </c>
      <c r="AA232" s="2" t="inlineStr">
        <is>
          <t xml:space="preserve">2024-01-22</t>
        </is>
      </c>
      <c r="AB232" s="4">
        <f>AVERAGE(AD232:AF232)</f>
      </c>
      <c r="AC232" s="5">
        <f>MAX(AD232:AH232)</f>
      </c>
      <c r="AD232" s="5">
        <v>194.9</v>
      </c>
      <c r="AE232" s="5">
        <v>198.7</v>
      </c>
      <c r="AF232" s="5">
        <v>192.5</v>
      </c>
      <c r="AG232" s="5">
        <v>156.3</v>
      </c>
      <c r="AH232" s="5">
        <v>168.8</v>
      </c>
      <c r="AI232" s="5" t="inlineStr">
        <is>
          <t xml:space="preserve">2025-06-29</t>
        </is>
      </c>
      <c r="AJ232" s="5" t="inlineStr">
        <is>
          <t xml:space="preserve">2025-05-11</t>
        </is>
      </c>
      <c r="AK232" s="2" t="inlineStr">
        <is>
          <t xml:space="preserve">2024-04-14</t>
        </is>
      </c>
      <c r="AL232" s="2" t="inlineStr">
        <is>
          <t xml:space="preserve">2024-03-30</t>
        </is>
      </c>
      <c r="AM232" s="2" t="inlineStr">
        <is>
          <t xml:space="preserve">2024-01-22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200134724584</t>
        </is>
      </c>
      <c r="G233" s="2" t="inlineStr">
        <is>
          <t xml:space="preserve">パークホームズ瑞穂公園ガーデンステージ</t>
        </is>
      </c>
      <c r="H233" s="2" t="inlineStr">
        <is>
          <t xml:space="preserve">愛知県</t>
        </is>
      </c>
      <c r="I233" s="2" t="inlineStr">
        <is>
          <t xml:space="preserve">愛知県名古屋市瑞穂区市丘町１丁目</t>
        </is>
      </c>
      <c r="J233" s="2" t="inlineStr">
        <is>
          <t xml:space="preserve">2010年8月</t>
        </is>
      </c>
      <c r="K233" s="2" t="inlineStr">
        <is>
          <t xml:space="preserve">名城線　瑞穂運動場東</t>
        </is>
      </c>
      <c r="L233" s="2" t="inlineStr">
        <is>
          <t xml:space="preserve">徒歩　7分</t>
        </is>
      </c>
      <c r="M233" s="2" t="inlineStr">
        <is>
          <t xml:space="preserve">80.61㎡</t>
        </is>
      </c>
      <c r="N233" s="4">
        <v>3180</v>
      </c>
      <c r="O233" s="5">
        <v>130.5</v>
      </c>
      <c r="P233" s="5">
        <f>AVERAGE(R233:T233)</f>
      </c>
      <c r="Q233" s="5">
        <f>MAX(R233:V233)</f>
      </c>
      <c r="R233" s="5">
        <v>93.6</v>
      </c>
      <c r="S233" s="5">
        <v>144.7</v>
      </c>
      <c r="T233" s="5">
        <v>135.3</v>
      </c>
      <c r="U233" s="5">
        <v>118.9</v>
      </c>
      <c r="V233" s="5">
        <v>138.1</v>
      </c>
      <c r="W233" s="2" t="inlineStr">
        <is>
          <t xml:space="preserve">2024-12-27</t>
        </is>
      </c>
      <c r="X233" s="2" t="inlineStr">
        <is>
          <t xml:space="preserve">2022-03-15</t>
        </is>
      </c>
      <c r="Y233" s="2" t="inlineStr">
        <is>
          <t xml:space="preserve">2020-12-09</t>
        </is>
      </c>
      <c r="Z233" s="2" t="inlineStr">
        <is>
          <t xml:space="preserve">2020-06-21</t>
        </is>
      </c>
      <c r="AA233" s="2" t="inlineStr">
        <is>
          <t xml:space="preserve">2019-12-07</t>
        </is>
      </c>
      <c r="AB233" s="4">
        <f>AVERAGE(AD233:AF233)</f>
      </c>
      <c r="AC233" s="5">
        <f>MAX(AD233:AH233)</f>
      </c>
      <c r="AD233" s="5">
        <v>156.1</v>
      </c>
      <c r="AE233" s="5">
        <v>93.6</v>
      </c>
      <c r="AF233" s="5">
        <v>132.7</v>
      </c>
      <c r="AG233" s="5">
        <v>124.7</v>
      </c>
      <c r="AH233" s="5">
        <v>123.3</v>
      </c>
      <c r="AI233" s="5" t="inlineStr">
        <is>
          <t xml:space="preserve">2025-01-31</t>
        </is>
      </c>
      <c r="AJ233" s="5" t="inlineStr">
        <is>
          <t xml:space="preserve">2024-12-27</t>
        </is>
      </c>
      <c r="AK233" s="2" t="inlineStr">
        <is>
          <t xml:space="preserve">2024-08-25</t>
        </is>
      </c>
      <c r="AL233" s="2" t="inlineStr">
        <is>
          <t xml:space="preserve">2024-08-20</t>
        </is>
      </c>
      <c r="AM233" s="2" t="inlineStr">
        <is>
          <t xml:space="preserve">2023-08-05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400133792618</t>
        </is>
      </c>
      <c r="G234" s="2" t="inlineStr">
        <is>
          <t xml:space="preserve">ＭＪＲ六本松</t>
        </is>
      </c>
      <c r="H234" s="2" t="inlineStr">
        <is>
          <t xml:space="preserve">福岡県</t>
        </is>
      </c>
      <c r="I234" s="2" t="inlineStr">
        <is>
          <t xml:space="preserve">福岡県福岡市中央区六本松４丁目</t>
        </is>
      </c>
      <c r="J234" s="2" t="inlineStr">
        <is>
          <t xml:space="preserve">2017年1月</t>
        </is>
      </c>
      <c r="K234" s="2" t="inlineStr">
        <is>
          <t xml:space="preserve">福岡七隈線　六本松</t>
        </is>
      </c>
      <c r="L234" s="2" t="inlineStr">
        <is>
          <t xml:space="preserve">徒歩　2分</t>
        </is>
      </c>
      <c r="M234" s="2" t="inlineStr">
        <is>
          <t xml:space="preserve">92.61㎡</t>
        </is>
      </c>
      <c r="N234" s="4">
        <v>9690</v>
      </c>
      <c r="O234" s="5">
        <v>345.9</v>
      </c>
      <c r="P234" s="5">
        <f>AVERAGE(R234:T234)</f>
      </c>
      <c r="Q234" s="5">
        <f>MAX(R234:V234)</f>
      </c>
      <c r="R234" s="5">
        <v>331</v>
      </c>
      <c r="S234" s="5">
        <v>380.1</v>
      </c>
      <c r="T234" s="5">
        <v>410.6</v>
      </c>
      <c r="U234" s="5">
        <v>402.5</v>
      </c>
      <c r="V234" s="5">
        <v>331.1</v>
      </c>
      <c r="W234" s="2" t="inlineStr">
        <is>
          <t xml:space="preserve">2025-08-31</t>
        </is>
      </c>
      <c r="X234" s="2" t="inlineStr">
        <is>
          <t xml:space="preserve">2025-06-14</t>
        </is>
      </c>
      <c r="Y234" s="2" t="inlineStr">
        <is>
          <t xml:space="preserve">2025-05-09</t>
        </is>
      </c>
      <c r="Z234" s="2" t="inlineStr">
        <is>
          <t xml:space="preserve">2025-04-30</t>
        </is>
      </c>
      <c r="AA234" s="2" t="inlineStr">
        <is>
          <t xml:space="preserve">2024-10-29</t>
        </is>
      </c>
      <c r="AB234" s="4">
        <f>AVERAGE(AD234:AF234)</f>
      </c>
      <c r="AC234" s="5">
        <f>MAX(AD234:AH234)</f>
      </c>
      <c r="AD234" s="5">
        <v>331</v>
      </c>
      <c r="AE234" s="5">
        <v>380.1</v>
      </c>
      <c r="AF234" s="5">
        <v>410.6</v>
      </c>
      <c r="AG234" s="5">
        <v>402.5</v>
      </c>
      <c r="AH234" s="5">
        <v>331.1</v>
      </c>
      <c r="AI234" s="5" t="inlineStr">
        <is>
          <t xml:space="preserve">2025-08-31</t>
        </is>
      </c>
      <c r="AJ234" s="5" t="inlineStr">
        <is>
          <t xml:space="preserve">2025-06-14</t>
        </is>
      </c>
      <c r="AK234" s="2" t="inlineStr">
        <is>
          <t xml:space="preserve">2025-05-09</t>
        </is>
      </c>
      <c r="AL234" s="2" t="inlineStr">
        <is>
          <t xml:space="preserve">2025-04-30</t>
        </is>
      </c>
      <c r="AM234" s="2" t="inlineStr">
        <is>
          <t xml:space="preserve">2024-10-29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 t="inlineStr">
        <is>
          <t xml:space="preserve">成約物件不足</t>
        </is>
      </c>
      <c r="C235" s="3" t="inlineStr">
        <is>
          <t xml:space="preserve">成約物件不足</t>
        </is>
      </c>
      <c r="D235" s="3">
        <f>AB235/O235</f>
      </c>
      <c r="E235" s="3">
        <f>AC235/O235</f>
      </c>
      <c r="F235" s="2" t="inlineStr">
        <is>
          <t xml:space="preserve">400135696707</t>
        </is>
      </c>
      <c r="G235" s="2" t="inlineStr">
        <is>
          <t xml:space="preserve">グランドメゾン大手門ザ・レジデンス</t>
        </is>
      </c>
      <c r="H235" s="2" t="inlineStr">
        <is>
          <t xml:space="preserve">福岡県</t>
        </is>
      </c>
      <c r="I235" s="2" t="inlineStr">
        <is>
          <t xml:space="preserve">福岡県福岡市中央区大手門２丁目</t>
        </is>
      </c>
      <c r="J235" s="2" t="inlineStr">
        <is>
          <t xml:space="preserve">2024年1月</t>
        </is>
      </c>
      <c r="K235" s="2" t="inlineStr">
        <is>
          <t xml:space="preserve">福岡空港線　大濠公園</t>
        </is>
      </c>
      <c r="L235" s="2" t="inlineStr">
        <is>
          <t xml:space="preserve">徒歩　8分</t>
        </is>
      </c>
      <c r="M235" s="2" t="inlineStr">
        <is>
          <t xml:space="preserve">79.2㎡</t>
        </is>
      </c>
      <c r="N235" s="4">
        <v>9280</v>
      </c>
      <c r="O235" s="5">
        <v>387.4</v>
      </c>
      <c r="P235" s="5">
        <f>AVERAGE(R235:T235)</f>
      </c>
      <c r="Q235" s="5">
        <f>MAX(R235:V235)</f>
      </c>
      <c r="R235" s="5">
        <v>689.2</v>
      </c>
      <c r="S235" s="5">
        <v>415.5</v>
      </c>
      <c r="T235" s="5"/>
      <c r="U235" s="5"/>
      <c r="V235" s="5"/>
      <c r="W235" s="2" t="inlineStr">
        <is>
          <t xml:space="preserve">2025-07-14</t>
        </is>
      </c>
      <c r="X235" s="2" t="inlineStr">
        <is>
          <t xml:space="preserve">2025-07-10</t>
        </is>
      </c>
      <c r="Y235" s="2"/>
      <c r="Z235" s="2"/>
      <c r="AA235" s="2"/>
      <c r="AB235" s="4">
        <f>AVERAGE(AD235:AF235)</f>
      </c>
      <c r="AC235" s="5">
        <f>MAX(AD235:AH235)</f>
      </c>
      <c r="AD235" s="5">
        <v>325.5</v>
      </c>
      <c r="AE235" s="5">
        <v>689.2</v>
      </c>
      <c r="AF235" s="5">
        <v>415.5</v>
      </c>
      <c r="AG235" s="5">
        <v>276.8</v>
      </c>
      <c r="AH235" s="5">
        <v>240.2</v>
      </c>
      <c r="AI235" s="5" t="inlineStr">
        <is>
          <t xml:space="preserve">2025-07-27</t>
        </is>
      </c>
      <c r="AJ235" s="5" t="inlineStr">
        <is>
          <t xml:space="preserve">2025-07-14</t>
        </is>
      </c>
      <c r="AK235" s="2" t="inlineStr">
        <is>
          <t xml:space="preserve">2025-07-10</t>
        </is>
      </c>
      <c r="AL235" s="2" t="inlineStr">
        <is>
          <t xml:space="preserve">2025-04-30</t>
        </is>
      </c>
      <c r="AM235" s="2" t="inlineStr">
        <is>
          <t xml:space="preserve">2025-03-26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 t="inlineStr">
        <is>
          <t xml:space="preserve">成約物件不足</t>
        </is>
      </c>
      <c r="C236" s="3" t="inlineStr">
        <is>
          <t xml:space="preserve">成約物件不足</t>
        </is>
      </c>
      <c r="D236" s="3">
        <f>AB236/O236</f>
      </c>
      <c r="E236" s="3">
        <f>AC236/O236</f>
      </c>
      <c r="F236" s="2" t="inlineStr">
        <is>
          <t xml:space="preserve">400135317018</t>
        </is>
      </c>
      <c r="G236" s="2" t="inlineStr">
        <is>
          <t xml:space="preserve">グランドメゾン大濠公園ザ・タワーレジデンス</t>
        </is>
      </c>
      <c r="H236" s="2" t="inlineStr">
        <is>
          <t xml:space="preserve">福岡県</t>
        </is>
      </c>
      <c r="I236" s="2" t="inlineStr">
        <is>
          <t xml:space="preserve">福岡県福岡市中央区荒戸２丁目</t>
        </is>
      </c>
      <c r="J236" s="2" t="inlineStr">
        <is>
          <t xml:space="preserve">2021年7月</t>
        </is>
      </c>
      <c r="K236" s="2" t="inlineStr">
        <is>
          <t xml:space="preserve">福岡空港線　大濠公園</t>
        </is>
      </c>
      <c r="L236" s="2" t="inlineStr">
        <is>
          <t xml:space="preserve">徒歩　7分</t>
        </is>
      </c>
      <c r="M236" s="2" t="inlineStr">
        <is>
          <t xml:space="preserve">77.17㎡</t>
        </is>
      </c>
      <c r="N236" s="4">
        <v>8400</v>
      </c>
      <c r="O236" s="5">
        <v>359.9</v>
      </c>
      <c r="P236" s="5">
        <f>AVERAGE(R236:T236)</f>
      </c>
      <c r="Q236" s="5">
        <f>MAX(R236:V236)</f>
      </c>
      <c r="R236" s="5">
        <v>374.9</v>
      </c>
      <c r="S236" s="5"/>
      <c r="T236" s="5"/>
      <c r="U236" s="5"/>
      <c r="V236" s="5"/>
      <c r="W236" s="2" t="inlineStr">
        <is>
          <t xml:space="preserve">2024-09-07</t>
        </is>
      </c>
      <c r="X236" s="2"/>
      <c r="Y236" s="2"/>
      <c r="Z236" s="2"/>
      <c r="AA236" s="2"/>
      <c r="AB236" s="4">
        <f>AVERAGE(AD236:AF236)</f>
      </c>
      <c r="AC236" s="5">
        <f>MAX(AD236:AH236)</f>
      </c>
      <c r="AD236" s="5">
        <v>283.7</v>
      </c>
      <c r="AE236" s="5">
        <v>633.3</v>
      </c>
      <c r="AF236" s="5">
        <v>374.9</v>
      </c>
      <c r="AG236" s="5">
        <v>240.1</v>
      </c>
      <c r="AH236" s="5">
        <v>225.9</v>
      </c>
      <c r="AI236" s="5" t="inlineStr">
        <is>
          <t xml:space="preserve">2025-05-20</t>
        </is>
      </c>
      <c r="AJ236" s="5" t="inlineStr">
        <is>
          <t xml:space="preserve">2025-04-07</t>
        </is>
      </c>
      <c r="AK236" s="2" t="inlineStr">
        <is>
          <t xml:space="preserve">2024-09-07</t>
        </is>
      </c>
      <c r="AL236" s="2" t="inlineStr">
        <is>
          <t xml:space="preserve">2024-06-27</t>
        </is>
      </c>
      <c r="AM236" s="2" t="inlineStr">
        <is>
          <t xml:space="preserve">2024-04-27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 t="inlineStr">
        <is>
          <t xml:space="preserve">成約物件不足</t>
        </is>
      </c>
      <c r="E237" s="3" t="inlineStr">
        <is>
          <t xml:space="preserve">成約物件不足</t>
        </is>
      </c>
      <c r="F237" s="2" t="inlineStr">
        <is>
          <t xml:space="preserve">400135021678</t>
        </is>
      </c>
      <c r="G237" s="2" t="inlineStr">
        <is>
          <t xml:space="preserve">オープンレジデンシア桜並木ガーデン</t>
        </is>
      </c>
      <c r="H237" s="2" t="inlineStr">
        <is>
          <t xml:space="preserve">福岡県</t>
        </is>
      </c>
      <c r="I237" s="2" t="inlineStr">
        <is>
          <t xml:space="preserve">福岡県福岡市博多区井相田３丁目</t>
        </is>
      </c>
      <c r="J237" s="2" t="inlineStr">
        <is>
          <t xml:space="preserve">2024年5月</t>
        </is>
      </c>
      <c r="K237" s="2" t="inlineStr">
        <is>
          <t xml:space="preserve">西鉄大牟田　桜並木</t>
        </is>
      </c>
      <c r="L237" s="2" t="inlineStr">
        <is>
          <t xml:space="preserve">徒歩　16分</t>
        </is>
      </c>
      <c r="M237" s="2" t="inlineStr">
        <is>
          <t xml:space="preserve">67.98㎡</t>
        </is>
      </c>
      <c r="N237" s="4">
        <v>4320</v>
      </c>
      <c r="O237" s="5">
        <v>210.1</v>
      </c>
      <c r="P237" s="5"/>
      <c r="Q237" s="5"/>
      <c r="R237" s="5"/>
      <c r="S237" s="5"/>
      <c r="T237" s="5"/>
      <c r="U237" s="5"/>
      <c r="V237" s="5"/>
      <c r="W237" s="2"/>
      <c r="X237" s="2"/>
      <c r="Y237" s="2"/>
      <c r="Z237" s="2"/>
      <c r="AA237" s="2"/>
      <c r="AB237" s="4"/>
      <c r="AC237" s="5"/>
      <c r="AD237" s="5"/>
      <c r="AE237" s="5"/>
      <c r="AF237" s="5"/>
      <c r="AG237" s="5"/>
      <c r="AH237" s="5"/>
      <c r="AI237" s="5"/>
      <c r="AJ237" s="5"/>
      <c r="AK237" s="2"/>
      <c r="AL237" s="2"/>
      <c r="AM237" s="2"/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>
        <f>P238/O238</f>
      </c>
      <c r="C238" s="3">
        <f>Q238/O238</f>
      </c>
      <c r="D238" s="3">
        <f>AB238/O238</f>
      </c>
      <c r="E238" s="3">
        <f>AC238/O238</f>
      </c>
      <c r="F238" s="2" t="inlineStr">
        <is>
          <t xml:space="preserve">400132576134</t>
        </is>
      </c>
      <c r="G238" s="2" t="inlineStr">
        <is>
          <t xml:space="preserve">サーパス板付</t>
        </is>
      </c>
      <c r="H238" s="2" t="inlineStr">
        <is>
          <t xml:space="preserve">福岡県</t>
        </is>
      </c>
      <c r="I238" s="2" t="inlineStr">
        <is>
          <t xml:space="preserve">福岡県福岡市博多区板付７丁目</t>
        </is>
      </c>
      <c r="J238" s="2" t="inlineStr">
        <is>
          <t xml:space="preserve">2007年2月</t>
        </is>
      </c>
      <c r="K238" s="2" t="inlineStr">
        <is>
          <t xml:space="preserve">鹿児島線　笹原</t>
        </is>
      </c>
      <c r="L238" s="2" t="inlineStr">
        <is>
          <t xml:space="preserve">徒歩　12分</t>
        </is>
      </c>
      <c r="M238" s="2" t="inlineStr">
        <is>
          <t xml:space="preserve">69.12㎡</t>
        </is>
      </c>
      <c r="N238" s="4">
        <v>2380</v>
      </c>
      <c r="O238" s="5">
        <v>113.9</v>
      </c>
      <c r="P238" s="5">
        <f>AVERAGE(R238:T238)</f>
      </c>
      <c r="Q238" s="5">
        <f>MAX(R238:V238)</f>
      </c>
      <c r="R238" s="5">
        <v>110.1</v>
      </c>
      <c r="S238" s="5">
        <v>71.8</v>
      </c>
      <c r="T238" s="5">
        <v>101.3</v>
      </c>
      <c r="U238" s="5">
        <v>84.8</v>
      </c>
      <c r="V238" s="5"/>
      <c r="W238" s="2" t="inlineStr">
        <is>
          <t xml:space="preserve">2023-06-26</t>
        </is>
      </c>
      <c r="X238" s="2" t="inlineStr">
        <is>
          <t xml:space="preserve">2022-12-26</t>
        </is>
      </c>
      <c r="Y238" s="2" t="inlineStr">
        <is>
          <t xml:space="preserve">2018-09-26</t>
        </is>
      </c>
      <c r="Z238" s="2" t="inlineStr">
        <is>
          <t xml:space="preserve">2010-01-25</t>
        </is>
      </c>
      <c r="AA238" s="2"/>
      <c r="AB238" s="4">
        <f>AVERAGE(AD238:AF238)</f>
      </c>
      <c r="AC238" s="5">
        <f>MAX(AD238:AH238)</f>
      </c>
      <c r="AD238" s="5">
        <v>110.1</v>
      </c>
      <c r="AE238" s="5">
        <v>71.8</v>
      </c>
      <c r="AF238" s="5">
        <v>117.9</v>
      </c>
      <c r="AG238" s="5">
        <v>109</v>
      </c>
      <c r="AH238" s="5">
        <v>101.3</v>
      </c>
      <c r="AI238" s="5" t="inlineStr">
        <is>
          <t xml:space="preserve">2023-06-26</t>
        </is>
      </c>
      <c r="AJ238" s="5" t="inlineStr">
        <is>
          <t xml:space="preserve">2022-12-26</t>
        </is>
      </c>
      <c r="AK238" s="2" t="inlineStr">
        <is>
          <t xml:space="preserve">2022-03-14</t>
        </is>
      </c>
      <c r="AL238" s="2" t="inlineStr">
        <is>
          <t xml:space="preserve">2019-02-07</t>
        </is>
      </c>
      <c r="AM238" s="2" t="inlineStr">
        <is>
          <t xml:space="preserve">2018-09-26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100135882367</t>
        </is>
      </c>
      <c r="G239" s="2" t="inlineStr">
        <is>
          <t xml:space="preserve">シティハウス浦和常盤</t>
        </is>
      </c>
      <c r="H239" s="2" t="inlineStr">
        <is>
          <t xml:space="preserve">埼玉県</t>
        </is>
      </c>
      <c r="I239" s="2" t="inlineStr">
        <is>
          <t xml:space="preserve">埼玉県さいたま市浦和区常盤１丁目</t>
        </is>
      </c>
      <c r="J239" s="2" t="inlineStr">
        <is>
          <t xml:space="preserve">2004年12月</t>
        </is>
      </c>
      <c r="K239" s="2" t="inlineStr">
        <is>
          <t xml:space="preserve">京浜東北線　浦和</t>
        </is>
      </c>
      <c r="L239" s="2" t="inlineStr">
        <is>
          <t xml:space="preserve">徒歩　9分</t>
        </is>
      </c>
      <c r="M239" s="2" t="inlineStr">
        <is>
          <t xml:space="preserve">76.35㎡</t>
        </is>
      </c>
      <c r="N239" s="4">
        <v>6580</v>
      </c>
      <c r="O239" s="5">
        <v>284.9</v>
      </c>
      <c r="P239" s="5">
        <f>AVERAGE(R239:T239)</f>
      </c>
      <c r="Q239" s="5">
        <f>MAX(R239:V239)</f>
      </c>
      <c r="R239" s="5">
        <v>345</v>
      </c>
      <c r="S239" s="5">
        <v>253</v>
      </c>
      <c r="T239" s="5">
        <v>269.1</v>
      </c>
      <c r="U239" s="5">
        <v>206.1</v>
      </c>
      <c r="V239" s="5">
        <v>190.9</v>
      </c>
      <c r="W239" s="2" t="inlineStr">
        <is>
          <t xml:space="preserve">2025-09-07</t>
        </is>
      </c>
      <c r="X239" s="2" t="inlineStr">
        <is>
          <t xml:space="preserve">2023-05-27</t>
        </is>
      </c>
      <c r="Y239" s="2" t="inlineStr">
        <is>
          <t xml:space="preserve">2022-09-17</t>
        </is>
      </c>
      <c r="Z239" s="2" t="inlineStr">
        <is>
          <t xml:space="preserve">2020-09-29</t>
        </is>
      </c>
      <c r="AA239" s="2" t="inlineStr">
        <is>
          <t xml:space="preserve">2013-06-30</t>
        </is>
      </c>
      <c r="AB239" s="4">
        <f>AVERAGE(AD239:AF239)</f>
      </c>
      <c r="AC239" s="5">
        <f>MAX(AD239:AH239)</f>
      </c>
      <c r="AD239" s="5">
        <v>345</v>
      </c>
      <c r="AE239" s="5">
        <v>304.7</v>
      </c>
      <c r="AF239" s="5">
        <v>380.2</v>
      </c>
      <c r="AG239" s="5">
        <v>251.7</v>
      </c>
      <c r="AH239" s="5">
        <v>352.2</v>
      </c>
      <c r="AI239" s="5" t="inlineStr">
        <is>
          <t xml:space="preserve">2025-09-07</t>
        </is>
      </c>
      <c r="AJ239" s="5" t="inlineStr">
        <is>
          <t xml:space="preserve">2025-04-12</t>
        </is>
      </c>
      <c r="AK239" s="2" t="inlineStr">
        <is>
          <t xml:space="preserve">2025-03-23</t>
        </is>
      </c>
      <c r="AL239" s="2" t="inlineStr">
        <is>
          <t xml:space="preserve">2025-03-16</t>
        </is>
      </c>
      <c r="AM239" s="2" t="inlineStr">
        <is>
          <t xml:space="preserve">2025-02-16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100136134557</t>
        </is>
      </c>
      <c r="G240" s="2" t="inlineStr">
        <is>
          <t xml:space="preserve">藤和シティホームズ柏駅前</t>
        </is>
      </c>
      <c r="H240" s="2" t="inlineStr">
        <is>
          <t xml:space="preserve">千葉県</t>
        </is>
      </c>
      <c r="I240" s="2" t="inlineStr">
        <is>
          <t xml:space="preserve">千葉県柏市旭町１丁目</t>
        </is>
      </c>
      <c r="J240" s="2" t="inlineStr">
        <is>
          <t xml:space="preserve">2006年2月</t>
        </is>
      </c>
      <c r="K240" s="2" t="inlineStr">
        <is>
          <t xml:space="preserve">常磐線　柏</t>
        </is>
      </c>
      <c r="L240" s="2" t="inlineStr">
        <is>
          <t xml:space="preserve">徒歩　3分</t>
        </is>
      </c>
      <c r="M240" s="2" t="inlineStr">
        <is>
          <t xml:space="preserve">63.14㎡</t>
        </is>
      </c>
      <c r="N240" s="4">
        <v>3880</v>
      </c>
      <c r="O240" s="5">
        <v>203.2</v>
      </c>
      <c r="P240" s="5">
        <f>AVERAGE(R240:T240)</f>
      </c>
      <c r="Q240" s="5">
        <f>MAX(R240:V240)</f>
      </c>
      <c r="R240" s="5">
        <v>218.3</v>
      </c>
      <c r="S240" s="5">
        <v>261.9</v>
      </c>
      <c r="T240" s="5">
        <v>246.1</v>
      </c>
      <c r="U240" s="5">
        <v>177</v>
      </c>
      <c r="V240" s="5">
        <v>169.3</v>
      </c>
      <c r="W240" s="2" t="inlineStr">
        <is>
          <t xml:space="preserve">2025-02-28</t>
        </is>
      </c>
      <c r="X240" s="2" t="inlineStr">
        <is>
          <t xml:space="preserve">2024-01-18</t>
        </is>
      </c>
      <c r="Y240" s="2" t="inlineStr">
        <is>
          <t xml:space="preserve">2022-12-17</t>
        </is>
      </c>
      <c r="Z240" s="2" t="inlineStr">
        <is>
          <t xml:space="preserve">2022-01-23</t>
        </is>
      </c>
      <c r="AA240" s="2" t="inlineStr">
        <is>
          <t xml:space="preserve">2019-06-28</t>
        </is>
      </c>
      <c r="AB240" s="4">
        <f>AVERAGE(AD240:AF240)</f>
      </c>
      <c r="AC240" s="5">
        <f>MAX(AD240:AH240)</f>
      </c>
      <c r="AD240" s="5">
        <v>218.3</v>
      </c>
      <c r="AE240" s="5">
        <v>261.9</v>
      </c>
      <c r="AF240" s="5">
        <v>246.1</v>
      </c>
      <c r="AG240" s="5">
        <v>242</v>
      </c>
      <c r="AH240" s="5">
        <v>199.3</v>
      </c>
      <c r="AI240" s="5" t="inlineStr">
        <is>
          <t xml:space="preserve">2025-02-28</t>
        </is>
      </c>
      <c r="AJ240" s="5" t="inlineStr">
        <is>
          <t xml:space="preserve">2024-01-18</t>
        </is>
      </c>
      <c r="AK240" s="2" t="inlineStr">
        <is>
          <t xml:space="preserve">2022-12-17</t>
        </is>
      </c>
      <c r="AL240" s="2" t="inlineStr">
        <is>
          <t xml:space="preserve">2022-09-03</t>
        </is>
      </c>
      <c r="AM240" s="2" t="inlineStr">
        <is>
          <t xml:space="preserve">2022-08-05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100136025474</t>
        </is>
      </c>
      <c r="G241" s="2" t="inlineStr">
        <is>
          <t xml:space="preserve">グランスイート麻布台ヒルトップタワー</t>
        </is>
      </c>
      <c r="H241" s="2" t="inlineStr">
        <is>
          <t xml:space="preserve">東京都</t>
        </is>
      </c>
      <c r="I241" s="2" t="inlineStr">
        <is>
          <t xml:space="preserve">東京都港区麻布台３丁目</t>
        </is>
      </c>
      <c r="J241" s="2" t="inlineStr">
        <is>
          <t xml:space="preserve">2014年1月</t>
        </is>
      </c>
      <c r="K241" s="2" t="inlineStr">
        <is>
          <t xml:space="preserve">南北線　六本木一丁目</t>
        </is>
      </c>
      <c r="L241" s="2" t="inlineStr">
        <is>
          <t xml:space="preserve">徒歩　7分</t>
        </is>
      </c>
      <c r="M241" s="2" t="inlineStr">
        <is>
          <t xml:space="preserve">94.21㎡</t>
        </is>
      </c>
      <c r="N241" s="4">
        <v>76800</v>
      </c>
      <c r="O241" s="5">
        <v>2694.9</v>
      </c>
      <c r="P241" s="5">
        <f>AVERAGE(R241:T241)</f>
      </c>
      <c r="Q241" s="5">
        <f>MAX(R241:V241)</f>
      </c>
      <c r="R241" s="5">
        <v>1400.2</v>
      </c>
      <c r="S241" s="5">
        <v>1450.2</v>
      </c>
      <c r="T241" s="5">
        <v>1316.3</v>
      </c>
      <c r="U241" s="5">
        <v>1641.6</v>
      </c>
      <c r="V241" s="5">
        <v>1280.3</v>
      </c>
      <c r="W241" s="2" t="inlineStr">
        <is>
          <t xml:space="preserve">2025-08-08</t>
        </is>
      </c>
      <c r="X241" s="2" t="inlineStr">
        <is>
          <t xml:space="preserve">2025-06-23</t>
        </is>
      </c>
      <c r="Y241" s="2" t="inlineStr">
        <is>
          <t xml:space="preserve">2024-11-29</t>
        </is>
      </c>
      <c r="Z241" s="2" t="inlineStr">
        <is>
          <t xml:space="preserve">2024-09-12</t>
        </is>
      </c>
      <c r="AA241" s="2" t="inlineStr">
        <is>
          <t xml:space="preserve">2023-07-25</t>
        </is>
      </c>
      <c r="AB241" s="4">
        <f>AVERAGE(AD241:AF241)</f>
      </c>
      <c r="AC241" s="5">
        <f>MAX(AD241:AH241)</f>
      </c>
      <c r="AD241" s="5">
        <v>1400.2</v>
      </c>
      <c r="AE241" s="5">
        <v>1450.2</v>
      </c>
      <c r="AF241" s="5">
        <v>1316.3</v>
      </c>
      <c r="AG241" s="5">
        <v>1641.6</v>
      </c>
      <c r="AH241" s="5">
        <v>1280.3</v>
      </c>
      <c r="AI241" s="5" t="inlineStr">
        <is>
          <t xml:space="preserve">2025-08-08</t>
        </is>
      </c>
      <c r="AJ241" s="5" t="inlineStr">
        <is>
          <t xml:space="preserve">2025-06-23</t>
        </is>
      </c>
      <c r="AK241" s="2" t="inlineStr">
        <is>
          <t xml:space="preserve">2024-11-29</t>
        </is>
      </c>
      <c r="AL241" s="2" t="inlineStr">
        <is>
          <t xml:space="preserve">2024-09-12</t>
        </is>
      </c>
      <c r="AM241" s="2" t="inlineStr">
        <is>
          <t xml:space="preserve">2023-07-25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100134664626</t>
        </is>
      </c>
      <c r="G242" s="2" t="inlineStr">
        <is>
          <t xml:space="preserve">ＷＯＲＬＤ　ＴＯＷＥＲ　ＲＥＳＩＤＥＮＣＥ</t>
        </is>
      </c>
      <c r="H242" s="2" t="inlineStr">
        <is>
          <t xml:space="preserve">東京都</t>
        </is>
      </c>
      <c r="I242" s="2" t="inlineStr">
        <is>
          <t xml:space="preserve">東京都港区浜松町２丁目</t>
        </is>
      </c>
      <c r="J242" s="2" t="inlineStr">
        <is>
          <t xml:space="preserve">2024年11月</t>
        </is>
      </c>
      <c r="K242" s="2" t="inlineStr">
        <is>
          <t xml:space="preserve">山手線　浜松町</t>
        </is>
      </c>
      <c r="L242" s="2" t="inlineStr">
        <is>
          <t xml:space="preserve">徒歩　2分</t>
        </is>
      </c>
      <c r="M242" s="2" t="inlineStr">
        <is>
          <t xml:space="preserve">60.26㎡</t>
        </is>
      </c>
      <c r="N242" s="4">
        <v>39000</v>
      </c>
      <c r="O242" s="5">
        <v>2139.5</v>
      </c>
      <c r="P242" s="5">
        <f>AVERAGE(R242:T242)</f>
      </c>
      <c r="Q242" s="5">
        <f>MAX(R242:V242)</f>
      </c>
      <c r="R242" s="5">
        <v>1720</v>
      </c>
      <c r="S242" s="5">
        <v>1998.3</v>
      </c>
      <c r="T242" s="5">
        <v>1734.6</v>
      </c>
      <c r="U242" s="5">
        <v>1598.6</v>
      </c>
      <c r="V242" s="5">
        <v>1824.6</v>
      </c>
      <c r="W242" s="2" t="inlineStr">
        <is>
          <t xml:space="preserve">2025-10-13</t>
        </is>
      </c>
      <c r="X242" s="2" t="inlineStr">
        <is>
          <t xml:space="preserve">2025-10-03</t>
        </is>
      </c>
      <c r="Y242" s="2" t="inlineStr">
        <is>
          <t xml:space="preserve">2025-09-19</t>
        </is>
      </c>
      <c r="Z242" s="2" t="inlineStr">
        <is>
          <t xml:space="preserve">2025-07-13</t>
        </is>
      </c>
      <c r="AA242" s="2" t="inlineStr">
        <is>
          <t xml:space="preserve">2025-07-08</t>
        </is>
      </c>
      <c r="AB242" s="4">
        <f>AVERAGE(AD242:AF242)</f>
      </c>
      <c r="AC242" s="5">
        <f>MAX(AD242:AH242)</f>
      </c>
      <c r="AD242" s="5">
        <v>1720</v>
      </c>
      <c r="AE242" s="5">
        <v>1998.3</v>
      </c>
      <c r="AF242" s="5">
        <v>1734.6</v>
      </c>
      <c r="AG242" s="5">
        <v>1598.6</v>
      </c>
      <c r="AH242" s="5">
        <v>1824.6</v>
      </c>
      <c r="AI242" s="5" t="inlineStr">
        <is>
          <t xml:space="preserve">2025-10-13</t>
        </is>
      </c>
      <c r="AJ242" s="5" t="inlineStr">
        <is>
          <t xml:space="preserve">2025-10-03</t>
        </is>
      </c>
      <c r="AK242" s="2" t="inlineStr">
        <is>
          <t xml:space="preserve">2025-09-19</t>
        </is>
      </c>
      <c r="AL242" s="2" t="inlineStr">
        <is>
          <t xml:space="preserve">2025-07-13</t>
        </is>
      </c>
      <c r="AM242" s="2" t="inlineStr">
        <is>
          <t xml:space="preserve">2025-07-08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100136082586</t>
        </is>
      </c>
      <c r="G243" s="2" t="inlineStr">
        <is>
          <t xml:space="preserve">パークタワー勝どきサウス</t>
        </is>
      </c>
      <c r="H243" s="2" t="inlineStr">
        <is>
          <t xml:space="preserve">東京都</t>
        </is>
      </c>
      <c r="I243" s="2" t="inlineStr">
        <is>
          <t xml:space="preserve">東京都中央区勝どき４丁目</t>
        </is>
      </c>
      <c r="J243" s="2" t="inlineStr">
        <is>
          <t xml:space="preserve">2023年8月</t>
        </is>
      </c>
      <c r="K243" s="2" t="inlineStr">
        <is>
          <t xml:space="preserve">大江戸線　勝どき</t>
        </is>
      </c>
      <c r="L243" s="2" t="inlineStr">
        <is>
          <t xml:space="preserve">徒歩　2分</t>
        </is>
      </c>
      <c r="M243" s="2" t="inlineStr">
        <is>
          <t xml:space="preserve">72.38㎡</t>
        </is>
      </c>
      <c r="N243" s="4">
        <v>31800</v>
      </c>
      <c r="O243" s="5">
        <v>1452.4</v>
      </c>
      <c r="P243" s="5">
        <f>AVERAGE(R243:T243)</f>
      </c>
      <c r="Q243" s="5">
        <f>MAX(R243:V243)</f>
      </c>
      <c r="R243" s="5">
        <v>1091.6</v>
      </c>
      <c r="S243" s="5">
        <v>982.8</v>
      </c>
      <c r="T243" s="5">
        <v>1015.1</v>
      </c>
      <c r="U243" s="5">
        <v>893.3</v>
      </c>
      <c r="V243" s="5">
        <v>1183.8</v>
      </c>
      <c r="W243" s="2" t="inlineStr">
        <is>
          <t xml:space="preserve">2025-09-29</t>
        </is>
      </c>
      <c r="X243" s="2" t="inlineStr">
        <is>
          <t xml:space="preserve">2025-09-16</t>
        </is>
      </c>
      <c r="Y243" s="2" t="inlineStr">
        <is>
          <t xml:space="preserve">2025-09-05</t>
        </is>
      </c>
      <c r="Z243" s="2" t="inlineStr">
        <is>
          <t xml:space="preserve">2025-09-06</t>
        </is>
      </c>
      <c r="AA243" s="2" t="inlineStr">
        <is>
          <t xml:space="preserve">2025-08-31</t>
        </is>
      </c>
      <c r="AB243" s="4">
        <f>AVERAGE(AD243:AF243)</f>
      </c>
      <c r="AC243" s="5">
        <f>MAX(AD243:AH243)</f>
      </c>
      <c r="AD243" s="5">
        <v>1091.6</v>
      </c>
      <c r="AE243" s="5">
        <v>982.8</v>
      </c>
      <c r="AF243" s="5">
        <v>1015.1</v>
      </c>
      <c r="AG243" s="5">
        <v>893.3</v>
      </c>
      <c r="AH243" s="5">
        <v>1183.8</v>
      </c>
      <c r="AI243" s="5" t="inlineStr">
        <is>
          <t xml:space="preserve">2025-09-29</t>
        </is>
      </c>
      <c r="AJ243" s="5" t="inlineStr">
        <is>
          <t xml:space="preserve">2025-09-16</t>
        </is>
      </c>
      <c r="AK243" s="2" t="inlineStr">
        <is>
          <t xml:space="preserve">2025-09-05</t>
        </is>
      </c>
      <c r="AL243" s="2" t="inlineStr">
        <is>
          <t xml:space="preserve">2025-09-06</t>
        </is>
      </c>
      <c r="AM243" s="2" t="inlineStr">
        <is>
          <t xml:space="preserve">2025-08-31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100136154712</t>
        </is>
      </c>
      <c r="G244" s="2" t="inlineStr">
        <is>
          <t xml:space="preserve">富久クロスコンフォートタワー</t>
        </is>
      </c>
      <c r="H244" s="2" t="inlineStr">
        <is>
          <t xml:space="preserve">東京都</t>
        </is>
      </c>
      <c r="I244" s="2" t="inlineStr">
        <is>
          <t xml:space="preserve">東京都新宿区富久町</t>
        </is>
      </c>
      <c r="J244" s="2" t="inlineStr">
        <is>
          <t xml:space="preserve">2015年4月</t>
        </is>
      </c>
      <c r="K244" s="2" t="inlineStr">
        <is>
          <t xml:space="preserve">丸ノ内線　新宿御苑前</t>
        </is>
      </c>
      <c r="L244" s="2" t="inlineStr">
        <is>
          <t xml:space="preserve">徒歩　3分</t>
        </is>
      </c>
      <c r="M244" s="2" t="inlineStr">
        <is>
          <t xml:space="preserve">76.71㎡</t>
        </is>
      </c>
      <c r="N244" s="4">
        <v>29800</v>
      </c>
      <c r="O244" s="5">
        <v>1284.3</v>
      </c>
      <c r="P244" s="5">
        <f>AVERAGE(R244:T244)</f>
      </c>
      <c r="Q244" s="5">
        <f>MAX(R244:V244)</f>
      </c>
      <c r="R244" s="5">
        <v>875.1</v>
      </c>
      <c r="S244" s="5">
        <v>1414.7</v>
      </c>
      <c r="T244" s="5">
        <v>861.9</v>
      </c>
      <c r="U244" s="5">
        <v>859.8</v>
      </c>
      <c r="V244" s="5">
        <v>833</v>
      </c>
      <c r="W244" s="2" t="inlineStr">
        <is>
          <t xml:space="preserve">2025-10-06</t>
        </is>
      </c>
      <c r="X244" s="2" t="inlineStr">
        <is>
          <t xml:space="preserve">2025-09-12</t>
        </is>
      </c>
      <c r="Y244" s="2" t="inlineStr">
        <is>
          <t xml:space="preserve">2025-08-31</t>
        </is>
      </c>
      <c r="Z244" s="2" t="inlineStr">
        <is>
          <t xml:space="preserve">2025-07-05</t>
        </is>
      </c>
      <c r="AA244" s="2" t="inlineStr">
        <is>
          <t xml:space="preserve">2025-04-25</t>
        </is>
      </c>
      <c r="AB244" s="4">
        <f>AVERAGE(AD244:AF244)</f>
      </c>
      <c r="AC244" s="5">
        <f>MAX(AD244:AH244)</f>
      </c>
      <c r="AD244" s="5">
        <v>875.1</v>
      </c>
      <c r="AE244" s="5">
        <v>1414.7</v>
      </c>
      <c r="AF244" s="5">
        <v>861.9</v>
      </c>
      <c r="AG244" s="5">
        <v>452.8</v>
      </c>
      <c r="AH244" s="5">
        <v>697.4</v>
      </c>
      <c r="AI244" s="5" t="inlineStr">
        <is>
          <t xml:space="preserve">2025-10-06</t>
        </is>
      </c>
      <c r="AJ244" s="5" t="inlineStr">
        <is>
          <t xml:space="preserve">2025-09-12</t>
        </is>
      </c>
      <c r="AK244" s="2" t="inlineStr">
        <is>
          <t xml:space="preserve">2025-08-31</t>
        </is>
      </c>
      <c r="AL244" s="2" t="inlineStr">
        <is>
          <t xml:space="preserve">2025-07-31</t>
        </is>
      </c>
      <c r="AM244" s="2" t="inlineStr">
        <is>
          <t xml:space="preserve">2025-07-11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100126142713</t>
        </is>
      </c>
      <c r="G245" s="2" t="inlineStr">
        <is>
          <t xml:space="preserve">ガーデンヒルズ四ツ谷迎賓の森</t>
        </is>
      </c>
      <c r="H245" s="2" t="inlineStr">
        <is>
          <t xml:space="preserve">東京都</t>
        </is>
      </c>
      <c r="I245" s="2" t="inlineStr">
        <is>
          <t xml:space="preserve">東京都新宿区南元町</t>
        </is>
      </c>
      <c r="J245" s="2" t="inlineStr">
        <is>
          <t xml:space="preserve">2016年10月</t>
        </is>
      </c>
      <c r="K245" s="2" t="inlineStr">
        <is>
          <t xml:space="preserve">中央線　四ツ谷</t>
        </is>
      </c>
      <c r="L245" s="2" t="inlineStr">
        <is>
          <t xml:space="preserve">徒歩　10分</t>
        </is>
      </c>
      <c r="M245" s="2" t="inlineStr">
        <is>
          <t xml:space="preserve">82.5㎡</t>
        </is>
      </c>
      <c r="N245" s="4">
        <v>27800</v>
      </c>
      <c r="O245" s="5">
        <v>1114</v>
      </c>
      <c r="P245" s="5">
        <f>AVERAGE(R245:T245)</f>
      </c>
      <c r="Q245" s="5">
        <f>MAX(R245:V245)</f>
      </c>
      <c r="R245" s="5">
        <v>987.9</v>
      </c>
      <c r="S245" s="5">
        <v>822.1</v>
      </c>
      <c r="T245" s="5">
        <v>804.6</v>
      </c>
      <c r="U245" s="5">
        <v>853.9</v>
      </c>
      <c r="V245" s="5">
        <v>881.6</v>
      </c>
      <c r="W245" s="2" t="inlineStr">
        <is>
          <t xml:space="preserve">2025-06-29</t>
        </is>
      </c>
      <c r="X245" s="2" t="inlineStr">
        <is>
          <t xml:space="preserve">2025-06-06</t>
        </is>
      </c>
      <c r="Y245" s="2" t="inlineStr">
        <is>
          <t xml:space="preserve">2025-02-22</t>
        </is>
      </c>
      <c r="Z245" s="2" t="inlineStr">
        <is>
          <t xml:space="preserve">2024-07-23</t>
        </is>
      </c>
      <c r="AA245" s="2" t="inlineStr">
        <is>
          <t xml:space="preserve">2024-06-27</t>
        </is>
      </c>
      <c r="AB245" s="4">
        <f>AVERAGE(AD245:AF245)</f>
      </c>
      <c r="AC245" s="5">
        <f>MAX(AD245:AH245)</f>
      </c>
      <c r="AD245" s="5">
        <v>707.6</v>
      </c>
      <c r="AE245" s="5">
        <v>733.9</v>
      </c>
      <c r="AF245" s="5">
        <v>987.9</v>
      </c>
      <c r="AG245" s="5">
        <v>822.1</v>
      </c>
      <c r="AH245" s="5">
        <v>560</v>
      </c>
      <c r="AI245" s="5" t="inlineStr">
        <is>
          <t xml:space="preserve">2025-07-19</t>
        </is>
      </c>
      <c r="AJ245" s="5" t="inlineStr">
        <is>
          <t xml:space="preserve">2025-07-14</t>
        </is>
      </c>
      <c r="AK245" s="2" t="inlineStr">
        <is>
          <t xml:space="preserve">2025-06-29</t>
        </is>
      </c>
      <c r="AL245" s="2" t="inlineStr">
        <is>
          <t xml:space="preserve">2025-06-06</t>
        </is>
      </c>
      <c r="AM245" s="2" t="inlineStr">
        <is>
          <t xml:space="preserve">2025-04-06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100133833892</t>
        </is>
      </c>
      <c r="G246" s="2" t="inlineStr">
        <is>
          <t xml:space="preserve">アトラスタワー五反田</t>
        </is>
      </c>
      <c r="H246" s="2" t="inlineStr">
        <is>
          <t xml:space="preserve">東京都</t>
        </is>
      </c>
      <c r="I246" s="2" t="inlineStr">
        <is>
          <t xml:space="preserve">東京都品川区西五反田２丁目</t>
        </is>
      </c>
      <c r="J246" s="2" t="inlineStr">
        <is>
          <t xml:space="preserve">2024年1月</t>
        </is>
      </c>
      <c r="K246" s="2" t="inlineStr">
        <is>
          <t xml:space="preserve">山手線　五反田</t>
        </is>
      </c>
      <c r="L246" s="2" t="inlineStr">
        <is>
          <t xml:space="preserve">徒歩　5分</t>
        </is>
      </c>
      <c r="M246" s="2" t="inlineStr">
        <is>
          <t xml:space="preserve">73.56㎡</t>
        </is>
      </c>
      <c r="N246" s="4">
        <v>26700</v>
      </c>
      <c r="O246" s="5">
        <v>1199.9</v>
      </c>
      <c r="P246" s="5">
        <f>AVERAGE(R246:T246)</f>
      </c>
      <c r="Q246" s="5">
        <f>MAX(R246:V246)</f>
      </c>
      <c r="R246" s="5">
        <v>983.4</v>
      </c>
      <c r="S246" s="5">
        <v>892.8</v>
      </c>
      <c r="T246" s="5">
        <v>1122.4</v>
      </c>
      <c r="U246" s="5">
        <v>1031.4</v>
      </c>
      <c r="V246" s="5">
        <v>894</v>
      </c>
      <c r="W246" s="2" t="inlineStr">
        <is>
          <t xml:space="preserve">2025-09-19</t>
        </is>
      </c>
      <c r="X246" s="2" t="inlineStr">
        <is>
          <t xml:space="preserve">2025-07-30</t>
        </is>
      </c>
      <c r="Y246" s="2" t="inlineStr">
        <is>
          <t xml:space="preserve">2025-02-14</t>
        </is>
      </c>
      <c r="Z246" s="2" t="inlineStr">
        <is>
          <t xml:space="preserve">2025-02-14</t>
        </is>
      </c>
      <c r="AA246" s="2" t="inlineStr">
        <is>
          <t xml:space="preserve">2025-03-13</t>
        </is>
      </c>
      <c r="AB246" s="4">
        <f>AVERAGE(AD246:AF246)</f>
      </c>
      <c r="AC246" s="5">
        <f>MAX(AD246:AH246)</f>
      </c>
      <c r="AD246" s="5">
        <v>502</v>
      </c>
      <c r="AE246" s="5">
        <v>983.4</v>
      </c>
      <c r="AF246" s="5">
        <v>892.8</v>
      </c>
      <c r="AG246" s="5">
        <v>1122.4</v>
      </c>
      <c r="AH246" s="5">
        <v>1031.4</v>
      </c>
      <c r="AI246" s="5" t="inlineStr">
        <is>
          <t xml:space="preserve">2025-09-28</t>
        </is>
      </c>
      <c r="AJ246" s="5" t="inlineStr">
        <is>
          <t xml:space="preserve">2025-09-19</t>
        </is>
      </c>
      <c r="AK246" s="2" t="inlineStr">
        <is>
          <t xml:space="preserve">2025-07-30</t>
        </is>
      </c>
      <c r="AL246" s="2" t="inlineStr">
        <is>
          <t xml:space="preserve">2025-02-14</t>
        </is>
      </c>
      <c r="AM246" s="2" t="inlineStr">
        <is>
          <t xml:space="preserve">2025-02-14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>
        <f>P247/O247</f>
      </c>
      <c r="C247" s="3">
        <f>Q247/O247</f>
      </c>
      <c r="D247" s="3">
        <f>AB247/O247</f>
      </c>
      <c r="E247" s="3">
        <f>AC247/O247</f>
      </c>
      <c r="F247" s="2" t="inlineStr">
        <is>
          <t xml:space="preserve">100134872728</t>
        </is>
      </c>
      <c r="G247" s="2" t="inlineStr">
        <is>
          <t xml:space="preserve">パークタワー勝どきサウス</t>
        </is>
      </c>
      <c r="H247" s="2" t="inlineStr">
        <is>
          <t xml:space="preserve">東京都</t>
        </is>
      </c>
      <c r="I247" s="2" t="inlineStr">
        <is>
          <t xml:space="preserve">東京都中央区勝どき４丁目</t>
        </is>
      </c>
      <c r="J247" s="2" t="inlineStr">
        <is>
          <t xml:space="preserve">2023年8月</t>
        </is>
      </c>
      <c r="K247" s="2" t="inlineStr">
        <is>
          <t xml:space="preserve">大江戸線　勝どき</t>
        </is>
      </c>
      <c r="L247" s="2" t="inlineStr">
        <is>
          <t xml:space="preserve">徒歩　2分</t>
        </is>
      </c>
      <c r="M247" s="2" t="inlineStr">
        <is>
          <t xml:space="preserve">76.9㎡</t>
        </is>
      </c>
      <c r="N247" s="4">
        <v>25980</v>
      </c>
      <c r="O247" s="5">
        <v>1116.9</v>
      </c>
      <c r="P247" s="5">
        <f>AVERAGE(R247:T247)</f>
      </c>
      <c r="Q247" s="5">
        <f>MAX(R247:V247)</f>
      </c>
      <c r="R247" s="5">
        <v>1091.6</v>
      </c>
      <c r="S247" s="5">
        <v>982.8</v>
      </c>
      <c r="T247" s="5">
        <v>1015.1</v>
      </c>
      <c r="U247" s="5">
        <v>893.3</v>
      </c>
      <c r="V247" s="5">
        <v>1183.8</v>
      </c>
      <c r="W247" s="2" t="inlineStr">
        <is>
          <t xml:space="preserve">2025-09-29</t>
        </is>
      </c>
      <c r="X247" s="2" t="inlineStr">
        <is>
          <t xml:space="preserve">2025-09-16</t>
        </is>
      </c>
      <c r="Y247" s="2" t="inlineStr">
        <is>
          <t xml:space="preserve">2025-09-05</t>
        </is>
      </c>
      <c r="Z247" s="2" t="inlineStr">
        <is>
          <t xml:space="preserve">2025-09-06</t>
        </is>
      </c>
      <c r="AA247" s="2" t="inlineStr">
        <is>
          <t xml:space="preserve">2025-08-31</t>
        </is>
      </c>
      <c r="AB247" s="4">
        <f>AVERAGE(AD247:AF247)</f>
      </c>
      <c r="AC247" s="5">
        <f>MAX(AD247:AH247)</f>
      </c>
      <c r="AD247" s="5">
        <v>1091.6</v>
      </c>
      <c r="AE247" s="5">
        <v>982.8</v>
      </c>
      <c r="AF247" s="5">
        <v>1015.1</v>
      </c>
      <c r="AG247" s="5">
        <v>893.3</v>
      </c>
      <c r="AH247" s="5">
        <v>1183.8</v>
      </c>
      <c r="AI247" s="5" t="inlineStr">
        <is>
          <t xml:space="preserve">2025-09-29</t>
        </is>
      </c>
      <c r="AJ247" s="5" t="inlineStr">
        <is>
          <t xml:space="preserve">2025-09-16</t>
        </is>
      </c>
      <c r="AK247" s="2" t="inlineStr">
        <is>
          <t xml:space="preserve">2025-09-05</t>
        </is>
      </c>
      <c r="AL247" s="2" t="inlineStr">
        <is>
          <t xml:space="preserve">2025-09-06</t>
        </is>
      </c>
      <c r="AM247" s="2" t="inlineStr">
        <is>
          <t xml:space="preserve">2025-08-31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>
        <f>P248/O248</f>
      </c>
      <c r="C248" s="3">
        <f>Q248/O248</f>
      </c>
      <c r="D248" s="3">
        <f>AB248/O248</f>
      </c>
      <c r="E248" s="3">
        <f>AC248/O248</f>
      </c>
      <c r="F248" s="2" t="inlineStr">
        <is>
          <t xml:space="preserve">100134961626</t>
        </is>
      </c>
      <c r="G248" s="2" t="inlineStr">
        <is>
          <t xml:space="preserve">富久クロス　コンフォートタワー</t>
        </is>
      </c>
      <c r="H248" s="2" t="inlineStr">
        <is>
          <t xml:space="preserve">東京都</t>
        </is>
      </c>
      <c r="I248" s="2" t="inlineStr">
        <is>
          <t xml:space="preserve">東京都新宿区富久町</t>
        </is>
      </c>
      <c r="J248" s="2" t="inlineStr">
        <is>
          <t xml:space="preserve">2015年4月</t>
        </is>
      </c>
      <c r="K248" s="2" t="inlineStr">
        <is>
          <t xml:space="preserve">丸ノ内線　新宿御苑前</t>
        </is>
      </c>
      <c r="L248" s="2" t="inlineStr">
        <is>
          <t xml:space="preserve">徒歩　7分</t>
        </is>
      </c>
      <c r="M248" s="2" t="inlineStr">
        <is>
          <t xml:space="preserve">60㎡</t>
        </is>
      </c>
      <c r="N248" s="4">
        <v>25200</v>
      </c>
      <c r="O248" s="5">
        <v>1388.5</v>
      </c>
      <c r="P248" s="5">
        <f>AVERAGE(R248:T248)</f>
      </c>
      <c r="Q248" s="5">
        <f>MAX(R248:V248)</f>
      </c>
      <c r="R248" s="5">
        <v>740.2</v>
      </c>
      <c r="S248" s="5">
        <v>753.1</v>
      </c>
      <c r="T248" s="5">
        <v>656.3</v>
      </c>
      <c r="U248" s="5">
        <v>701.2</v>
      </c>
      <c r="V248" s="5">
        <v>709.5</v>
      </c>
      <c r="W248" s="2" t="inlineStr">
        <is>
          <t xml:space="preserve">2024-09-28</t>
        </is>
      </c>
      <c r="X248" s="2" t="inlineStr">
        <is>
          <t xml:space="preserve">2024-06-01</t>
        </is>
      </c>
      <c r="Y248" s="2" t="inlineStr">
        <is>
          <t xml:space="preserve">2024-05-25</t>
        </is>
      </c>
      <c r="Z248" s="2" t="inlineStr">
        <is>
          <t xml:space="preserve">2024-04-06</t>
        </is>
      </c>
      <c r="AA248" s="2" t="inlineStr">
        <is>
          <t xml:space="preserve">2024-03-07</t>
        </is>
      </c>
      <c r="AB248" s="4">
        <f>AVERAGE(AD248:AF248)</f>
      </c>
      <c r="AC248" s="5">
        <f>MAX(AD248:AH248)</f>
      </c>
      <c r="AD248" s="5">
        <v>875.1</v>
      </c>
      <c r="AE248" s="5">
        <v>1414.7</v>
      </c>
      <c r="AF248" s="5">
        <v>861.9</v>
      </c>
      <c r="AG248" s="5">
        <v>452.8</v>
      </c>
      <c r="AH248" s="5">
        <v>697.4</v>
      </c>
      <c r="AI248" s="5" t="inlineStr">
        <is>
          <t xml:space="preserve">2025-10-06</t>
        </is>
      </c>
      <c r="AJ248" s="5" t="inlineStr">
        <is>
          <t xml:space="preserve">2025-09-12</t>
        </is>
      </c>
      <c r="AK248" s="2" t="inlineStr">
        <is>
          <t xml:space="preserve">2025-08-31</t>
        </is>
      </c>
      <c r="AL248" s="2" t="inlineStr">
        <is>
          <t xml:space="preserve">2025-07-31</t>
        </is>
      </c>
      <c r="AM248" s="2" t="inlineStr">
        <is>
          <t xml:space="preserve">2025-07-11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>
        <f>P249/O249</f>
      </c>
      <c r="C249" s="3">
        <f>Q249/O249</f>
      </c>
      <c r="D249" s="3">
        <f>AB249/O249</f>
      </c>
      <c r="E249" s="3">
        <f>AC249/O249</f>
      </c>
      <c r="F249" s="2" t="inlineStr">
        <is>
          <t xml:space="preserve">100133833879</t>
        </is>
      </c>
      <c r="G249" s="2" t="inlineStr">
        <is>
          <t xml:space="preserve">アトラスタワー五反田</t>
        </is>
      </c>
      <c r="H249" s="2" t="inlineStr">
        <is>
          <t xml:space="preserve">東京都</t>
        </is>
      </c>
      <c r="I249" s="2" t="inlineStr">
        <is>
          <t xml:space="preserve">東京都品川区西五反田２丁目</t>
        </is>
      </c>
      <c r="J249" s="2" t="inlineStr">
        <is>
          <t xml:space="preserve">2024年1月</t>
        </is>
      </c>
      <c r="K249" s="2" t="inlineStr">
        <is>
          <t xml:space="preserve">山手線　五反田</t>
        </is>
      </c>
      <c r="L249" s="2" t="inlineStr">
        <is>
          <t xml:space="preserve">徒歩　5分</t>
        </is>
      </c>
      <c r="M249" s="2" t="inlineStr">
        <is>
          <t xml:space="preserve">75.26㎡</t>
        </is>
      </c>
      <c r="N249" s="4">
        <v>25100</v>
      </c>
      <c r="O249" s="5">
        <v>1102.6</v>
      </c>
      <c r="P249" s="5">
        <f>AVERAGE(R249:T249)</f>
      </c>
      <c r="Q249" s="5">
        <f>MAX(R249:V249)</f>
      </c>
      <c r="R249" s="5">
        <v>983.4</v>
      </c>
      <c r="S249" s="5">
        <v>892.8</v>
      </c>
      <c r="T249" s="5">
        <v>1122.4</v>
      </c>
      <c r="U249" s="5">
        <v>1031.4</v>
      </c>
      <c r="V249" s="5">
        <v>894</v>
      </c>
      <c r="W249" s="2" t="inlineStr">
        <is>
          <t xml:space="preserve">2025-09-19</t>
        </is>
      </c>
      <c r="X249" s="2" t="inlineStr">
        <is>
          <t xml:space="preserve">2025-07-30</t>
        </is>
      </c>
      <c r="Y249" s="2" t="inlineStr">
        <is>
          <t xml:space="preserve">2025-02-14</t>
        </is>
      </c>
      <c r="Z249" s="2" t="inlineStr">
        <is>
          <t xml:space="preserve">2025-02-14</t>
        </is>
      </c>
      <c r="AA249" s="2" t="inlineStr">
        <is>
          <t xml:space="preserve">2025-03-13</t>
        </is>
      </c>
      <c r="AB249" s="4">
        <f>AVERAGE(AD249:AF249)</f>
      </c>
      <c r="AC249" s="5">
        <f>MAX(AD249:AH249)</f>
      </c>
      <c r="AD249" s="5">
        <v>502</v>
      </c>
      <c r="AE249" s="5">
        <v>983.4</v>
      </c>
      <c r="AF249" s="5">
        <v>892.8</v>
      </c>
      <c r="AG249" s="5">
        <v>1122.4</v>
      </c>
      <c r="AH249" s="5">
        <v>1031.4</v>
      </c>
      <c r="AI249" s="5" t="inlineStr">
        <is>
          <t xml:space="preserve">2025-09-28</t>
        </is>
      </c>
      <c r="AJ249" s="5" t="inlineStr">
        <is>
          <t xml:space="preserve">2025-09-19</t>
        </is>
      </c>
      <c r="AK249" s="2" t="inlineStr">
        <is>
          <t xml:space="preserve">2025-07-30</t>
        </is>
      </c>
      <c r="AL249" s="2" t="inlineStr">
        <is>
          <t xml:space="preserve">2025-02-14</t>
        </is>
      </c>
      <c r="AM249" s="2" t="inlineStr">
        <is>
          <t xml:space="preserve">2025-02-14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>
        <f>P250/O250</f>
      </c>
      <c r="C250" s="3">
        <f>Q250/O250</f>
      </c>
      <c r="D250" s="3">
        <f>AB250/O250</f>
      </c>
      <c r="E250" s="3">
        <f>AC250/O250</f>
      </c>
      <c r="F250" s="2" t="inlineStr">
        <is>
          <t xml:space="preserve">100131114050</t>
        </is>
      </c>
      <c r="G250" s="2" t="inlineStr">
        <is>
          <t xml:space="preserve">勝どきザ・タワー</t>
        </is>
      </c>
      <c r="H250" s="2" t="inlineStr">
        <is>
          <t xml:space="preserve">東京都</t>
        </is>
      </c>
      <c r="I250" s="2" t="inlineStr">
        <is>
          <t xml:space="preserve">東京都中央区勝どき５丁目</t>
        </is>
      </c>
      <c r="J250" s="2" t="inlineStr">
        <is>
          <t xml:space="preserve">2016年11月</t>
        </is>
      </c>
      <c r="K250" s="2" t="inlineStr">
        <is>
          <t xml:space="preserve">大江戸線　勝どき</t>
        </is>
      </c>
      <c r="L250" s="2" t="inlineStr">
        <is>
          <t xml:space="preserve">徒歩　7分</t>
        </is>
      </c>
      <c r="M250" s="2" t="inlineStr">
        <is>
          <t xml:space="preserve">72.85㎡</t>
        </is>
      </c>
      <c r="N250" s="4">
        <v>24980</v>
      </c>
      <c r="O250" s="5">
        <v>1133.6</v>
      </c>
      <c r="P250" s="5">
        <f>AVERAGE(R250:T250)</f>
      </c>
      <c r="Q250" s="5">
        <f>MAX(R250:V250)</f>
      </c>
      <c r="R250" s="5">
        <v>721.7</v>
      </c>
      <c r="S250" s="5">
        <v>840.2</v>
      </c>
      <c r="T250" s="5">
        <v>784.1</v>
      </c>
      <c r="U250" s="5">
        <v>744.9</v>
      </c>
      <c r="V250" s="5">
        <v>651.1</v>
      </c>
      <c r="W250" s="2" t="inlineStr">
        <is>
          <t xml:space="preserve">2025-09-30</t>
        </is>
      </c>
      <c r="X250" s="2" t="inlineStr">
        <is>
          <t xml:space="preserve">2025-08-31</t>
        </is>
      </c>
      <c r="Y250" s="2" t="inlineStr">
        <is>
          <t xml:space="preserve">2025-08-18</t>
        </is>
      </c>
      <c r="Z250" s="2" t="inlineStr">
        <is>
          <t xml:space="preserve">2025-08-03</t>
        </is>
      </c>
      <c r="AA250" s="2" t="inlineStr">
        <is>
          <t xml:space="preserve">2025-08-08</t>
        </is>
      </c>
      <c r="AB250" s="4">
        <f>AVERAGE(AD250:AF250)</f>
      </c>
      <c r="AC250" s="5">
        <f>MAX(AD250:AH250)</f>
      </c>
      <c r="AD250" s="5">
        <v>721.7</v>
      </c>
      <c r="AE250" s="5">
        <v>788.2</v>
      </c>
      <c r="AF250" s="5">
        <v>840.2</v>
      </c>
      <c r="AG250" s="5">
        <v>784.1</v>
      </c>
      <c r="AH250" s="5">
        <v>770.3</v>
      </c>
      <c r="AI250" s="5" t="inlineStr">
        <is>
          <t xml:space="preserve">2025-09-30</t>
        </is>
      </c>
      <c r="AJ250" s="5" t="inlineStr">
        <is>
          <t xml:space="preserve">2025-09-30</t>
        </is>
      </c>
      <c r="AK250" s="2" t="inlineStr">
        <is>
          <t xml:space="preserve">2025-08-31</t>
        </is>
      </c>
      <c r="AL250" s="2" t="inlineStr">
        <is>
          <t xml:space="preserve">2025-08-18</t>
        </is>
      </c>
      <c r="AM250" s="2" t="inlineStr">
        <is>
          <t xml:space="preserve">2025-08-21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100135924012</t>
        </is>
      </c>
      <c r="G251" s="2" t="inlineStr">
        <is>
          <t xml:space="preserve">パークタワー勝どきミッド</t>
        </is>
      </c>
      <c r="H251" s="2" t="inlineStr">
        <is>
          <t xml:space="preserve">東京都</t>
        </is>
      </c>
      <c r="I251" s="2" t="inlineStr">
        <is>
          <t xml:space="preserve">東京都中央区勝どき４丁目</t>
        </is>
      </c>
      <c r="J251" s="2" t="inlineStr">
        <is>
          <t xml:space="preserve">2023年8月</t>
        </is>
      </c>
      <c r="K251" s="2" t="inlineStr">
        <is>
          <t xml:space="preserve">大江戸線　勝どき</t>
        </is>
      </c>
      <c r="L251" s="2" t="inlineStr">
        <is>
          <t xml:space="preserve">徒歩　1分</t>
        </is>
      </c>
      <c r="M251" s="2" t="inlineStr">
        <is>
          <t xml:space="preserve">64㎡</t>
        </is>
      </c>
      <c r="N251" s="4">
        <v>21000</v>
      </c>
      <c r="O251" s="5">
        <v>1084.8</v>
      </c>
      <c r="P251" s="5">
        <f>AVERAGE(R251:T251)</f>
      </c>
      <c r="Q251" s="5">
        <f>MAX(R251:V251)</f>
      </c>
      <c r="R251" s="5">
        <v>1058.9</v>
      </c>
      <c r="S251" s="5">
        <v>1106.2</v>
      </c>
      <c r="T251" s="5">
        <v>1105.6</v>
      </c>
      <c r="U251" s="5">
        <v>1062.9</v>
      </c>
      <c r="V251" s="5">
        <v>884.6</v>
      </c>
      <c r="W251" s="2" t="inlineStr">
        <is>
          <t xml:space="preserve">2025-08-31</t>
        </is>
      </c>
      <c r="X251" s="2" t="inlineStr">
        <is>
          <t xml:space="preserve">2025-08-30</t>
        </is>
      </c>
      <c r="Y251" s="2" t="inlineStr">
        <is>
          <t xml:space="preserve">2025-08-27</t>
        </is>
      </c>
      <c r="Z251" s="2" t="inlineStr">
        <is>
          <t xml:space="preserve">2025-07-28</t>
        </is>
      </c>
      <c r="AA251" s="2" t="inlineStr">
        <is>
          <t xml:space="preserve">2025-07-14</t>
        </is>
      </c>
      <c r="AB251" s="4">
        <f>AVERAGE(AD251:AF251)</f>
      </c>
      <c r="AC251" s="5">
        <f>MAX(AD251:AH251)</f>
      </c>
      <c r="AD251" s="5">
        <v>1091.6</v>
      </c>
      <c r="AE251" s="5">
        <v>982.8</v>
      </c>
      <c r="AF251" s="5">
        <v>1015.1</v>
      </c>
      <c r="AG251" s="5">
        <v>893.3</v>
      </c>
      <c r="AH251" s="5">
        <v>1183.8</v>
      </c>
      <c r="AI251" s="5" t="inlineStr">
        <is>
          <t xml:space="preserve">2025-09-29</t>
        </is>
      </c>
      <c r="AJ251" s="5" t="inlineStr">
        <is>
          <t xml:space="preserve">2025-09-16</t>
        </is>
      </c>
      <c r="AK251" s="2" t="inlineStr">
        <is>
          <t xml:space="preserve">2025-09-05</t>
        </is>
      </c>
      <c r="AL251" s="2" t="inlineStr">
        <is>
          <t xml:space="preserve">2025-09-06</t>
        </is>
      </c>
      <c r="AM251" s="2" t="inlineStr">
        <is>
          <t xml:space="preserve">2025-08-31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100136149441</t>
        </is>
      </c>
      <c r="G252" s="2" t="inlineStr">
        <is>
          <t xml:space="preserve">プラウド市ヶ谷南町ディアージュ</t>
        </is>
      </c>
      <c r="H252" s="2" t="inlineStr">
        <is>
          <t xml:space="preserve">東京都</t>
        </is>
      </c>
      <c r="I252" s="2" t="inlineStr">
        <is>
          <t xml:space="preserve">東京都新宿区南町</t>
        </is>
      </c>
      <c r="J252" s="2" t="inlineStr">
        <is>
          <t xml:space="preserve">2014年5月</t>
        </is>
      </c>
      <c r="K252" s="2" t="inlineStr">
        <is>
          <t xml:space="preserve">大江戸線　牛込神楽坂</t>
        </is>
      </c>
      <c r="L252" s="2" t="inlineStr">
        <is>
          <t xml:space="preserve">徒歩　4分</t>
        </is>
      </c>
      <c r="M252" s="2" t="inlineStr">
        <is>
          <t xml:space="preserve">85.94㎡</t>
        </is>
      </c>
      <c r="N252" s="4">
        <v>21000</v>
      </c>
      <c r="O252" s="5">
        <v>807.8</v>
      </c>
      <c r="P252" s="5">
        <f>AVERAGE(R252:T252)</f>
      </c>
      <c r="Q252" s="5">
        <f>MAX(R252:V252)</f>
      </c>
      <c r="R252" s="5">
        <v>740.4</v>
      </c>
      <c r="S252" s="5">
        <v>659.4</v>
      </c>
      <c r="T252" s="5">
        <v>671.8</v>
      </c>
      <c r="U252" s="5">
        <v>524.5</v>
      </c>
      <c r="V252" s="5">
        <v>395.7</v>
      </c>
      <c r="W252" s="2" t="inlineStr">
        <is>
          <t xml:space="preserve">2025-10-15</t>
        </is>
      </c>
      <c r="X252" s="2" t="inlineStr">
        <is>
          <t xml:space="preserve">2025-03-21</t>
        </is>
      </c>
      <c r="Y252" s="2" t="inlineStr">
        <is>
          <t xml:space="preserve">2024-05-31</t>
        </is>
      </c>
      <c r="Z252" s="2" t="inlineStr">
        <is>
          <t xml:space="preserve">2021-09-16</t>
        </is>
      </c>
      <c r="AA252" s="2" t="inlineStr">
        <is>
          <t xml:space="preserve">2019-12-08</t>
        </is>
      </c>
      <c r="AB252" s="4">
        <f>AVERAGE(AD252:AF252)</f>
      </c>
      <c r="AC252" s="5">
        <f>MAX(AD252:AH252)</f>
      </c>
      <c r="AD252" s="5">
        <v>740.4</v>
      </c>
      <c r="AE252" s="5">
        <v>424.3</v>
      </c>
      <c r="AF252" s="5">
        <v>513.3</v>
      </c>
      <c r="AG252" s="5">
        <v>659.4</v>
      </c>
      <c r="AH252" s="5">
        <v>676.4</v>
      </c>
      <c r="AI252" s="5" t="inlineStr">
        <is>
          <t xml:space="preserve">2025-10-15</t>
        </is>
      </c>
      <c r="AJ252" s="5" t="inlineStr">
        <is>
          <t xml:space="preserve">2025-04-07</t>
        </is>
      </c>
      <c r="AK252" s="2" t="inlineStr">
        <is>
          <t xml:space="preserve">2025-03-24</t>
        </is>
      </c>
      <c r="AL252" s="2" t="inlineStr">
        <is>
          <t xml:space="preserve">2025-03-21</t>
        </is>
      </c>
      <c r="AM252" s="2" t="inlineStr">
        <is>
          <t xml:space="preserve">2025-01-12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100136155443</t>
        </is>
      </c>
      <c r="G253" s="2" t="inlineStr">
        <is>
          <t xml:space="preserve">パークタワー勝どきミッド</t>
        </is>
      </c>
      <c r="H253" s="2" t="inlineStr">
        <is>
          <t xml:space="preserve">東京都</t>
        </is>
      </c>
      <c r="I253" s="2" t="inlineStr">
        <is>
          <t xml:space="preserve">東京都中央区勝どき４丁目</t>
        </is>
      </c>
      <c r="J253" s="2" t="inlineStr">
        <is>
          <t xml:space="preserve">2023年8月</t>
        </is>
      </c>
      <c r="K253" s="2" t="inlineStr">
        <is>
          <t xml:space="preserve">大江戸線　勝どき</t>
        </is>
      </c>
      <c r="L253" s="2" t="inlineStr">
        <is>
          <t xml:space="preserve">徒歩　1分</t>
        </is>
      </c>
      <c r="M253" s="2" t="inlineStr">
        <is>
          <t xml:space="preserve">64.35㎡</t>
        </is>
      </c>
      <c r="N253" s="4">
        <v>19990</v>
      </c>
      <c r="O253" s="5">
        <v>1027</v>
      </c>
      <c r="P253" s="5">
        <f>AVERAGE(R253:T253)</f>
      </c>
      <c r="Q253" s="5">
        <f>MAX(R253:V253)</f>
      </c>
      <c r="R253" s="5">
        <v>1058.9</v>
      </c>
      <c r="S253" s="5">
        <v>1106.2</v>
      </c>
      <c r="T253" s="5">
        <v>1105.6</v>
      </c>
      <c r="U253" s="5">
        <v>1062.9</v>
      </c>
      <c r="V253" s="5">
        <v>884.6</v>
      </c>
      <c r="W253" s="2" t="inlineStr">
        <is>
          <t xml:space="preserve">2025-08-31</t>
        </is>
      </c>
      <c r="X253" s="2" t="inlineStr">
        <is>
          <t xml:space="preserve">2025-08-30</t>
        </is>
      </c>
      <c r="Y253" s="2" t="inlineStr">
        <is>
          <t xml:space="preserve">2025-08-27</t>
        </is>
      </c>
      <c r="Z253" s="2" t="inlineStr">
        <is>
          <t xml:space="preserve">2025-07-28</t>
        </is>
      </c>
      <c r="AA253" s="2" t="inlineStr">
        <is>
          <t xml:space="preserve">2025-07-14</t>
        </is>
      </c>
      <c r="AB253" s="4">
        <f>AVERAGE(AD253:AF253)</f>
      </c>
      <c r="AC253" s="5">
        <f>MAX(AD253:AH253)</f>
      </c>
      <c r="AD253" s="5">
        <v>1091.6</v>
      </c>
      <c r="AE253" s="5">
        <v>982.8</v>
      </c>
      <c r="AF253" s="5">
        <v>1015.1</v>
      </c>
      <c r="AG253" s="5">
        <v>893.3</v>
      </c>
      <c r="AH253" s="5">
        <v>1183.8</v>
      </c>
      <c r="AI253" s="5" t="inlineStr">
        <is>
          <t xml:space="preserve">2025-09-29</t>
        </is>
      </c>
      <c r="AJ253" s="5" t="inlineStr">
        <is>
          <t xml:space="preserve">2025-09-16</t>
        </is>
      </c>
      <c r="AK253" s="2" t="inlineStr">
        <is>
          <t xml:space="preserve">2025-09-05</t>
        </is>
      </c>
      <c r="AL253" s="2" t="inlineStr">
        <is>
          <t xml:space="preserve">2025-09-06</t>
        </is>
      </c>
      <c r="AM253" s="2" t="inlineStr">
        <is>
          <t xml:space="preserve">2025-08-31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100135924018</t>
        </is>
      </c>
      <c r="G254" s="2" t="inlineStr">
        <is>
          <t xml:space="preserve">パークタワー勝どきサウス</t>
        </is>
      </c>
      <c r="H254" s="2" t="inlineStr">
        <is>
          <t xml:space="preserve">東京都</t>
        </is>
      </c>
      <c r="I254" s="2" t="inlineStr">
        <is>
          <t xml:space="preserve">東京都中央区勝どき４丁目</t>
        </is>
      </c>
      <c r="J254" s="2" t="inlineStr">
        <is>
          <t xml:space="preserve">2023年8月</t>
        </is>
      </c>
      <c r="K254" s="2" t="inlineStr">
        <is>
          <t xml:space="preserve">大江戸線　勝どき</t>
        </is>
      </c>
      <c r="L254" s="2" t="inlineStr">
        <is>
          <t xml:space="preserve">徒歩　2分</t>
        </is>
      </c>
      <c r="M254" s="2" t="inlineStr">
        <is>
          <t xml:space="preserve">61.6㎡</t>
        </is>
      </c>
      <c r="N254" s="4">
        <v>19900</v>
      </c>
      <c r="O254" s="5">
        <v>1068</v>
      </c>
      <c r="P254" s="5">
        <f>AVERAGE(R254:T254)</f>
      </c>
      <c r="Q254" s="5">
        <f>MAX(R254:V254)</f>
      </c>
      <c r="R254" s="5">
        <v>1091.6</v>
      </c>
      <c r="S254" s="5">
        <v>982.8</v>
      </c>
      <c r="T254" s="5">
        <v>1015.1</v>
      </c>
      <c r="U254" s="5">
        <v>893.3</v>
      </c>
      <c r="V254" s="5">
        <v>1183.8</v>
      </c>
      <c r="W254" s="2" t="inlineStr">
        <is>
          <t xml:space="preserve">2025-09-29</t>
        </is>
      </c>
      <c r="X254" s="2" t="inlineStr">
        <is>
          <t xml:space="preserve">2025-09-16</t>
        </is>
      </c>
      <c r="Y254" s="2" t="inlineStr">
        <is>
          <t xml:space="preserve">2025-09-05</t>
        </is>
      </c>
      <c r="Z254" s="2" t="inlineStr">
        <is>
          <t xml:space="preserve">2025-09-06</t>
        </is>
      </c>
      <c r="AA254" s="2" t="inlineStr">
        <is>
          <t xml:space="preserve">2025-08-31</t>
        </is>
      </c>
      <c r="AB254" s="4">
        <f>AVERAGE(AD254:AF254)</f>
      </c>
      <c r="AC254" s="5">
        <f>MAX(AD254:AH254)</f>
      </c>
      <c r="AD254" s="5">
        <v>1091.6</v>
      </c>
      <c r="AE254" s="5">
        <v>982.8</v>
      </c>
      <c r="AF254" s="5">
        <v>1015.1</v>
      </c>
      <c r="AG254" s="5">
        <v>893.3</v>
      </c>
      <c r="AH254" s="5">
        <v>1183.8</v>
      </c>
      <c r="AI254" s="5" t="inlineStr">
        <is>
          <t xml:space="preserve">2025-09-29</t>
        </is>
      </c>
      <c r="AJ254" s="5" t="inlineStr">
        <is>
          <t xml:space="preserve">2025-09-16</t>
        </is>
      </c>
      <c r="AK254" s="2" t="inlineStr">
        <is>
          <t xml:space="preserve">2025-09-05</t>
        </is>
      </c>
      <c r="AL254" s="2" t="inlineStr">
        <is>
          <t xml:space="preserve">2025-09-06</t>
        </is>
      </c>
      <c r="AM254" s="2" t="inlineStr">
        <is>
          <t xml:space="preserve">2025-08-31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100136167545</t>
        </is>
      </c>
      <c r="G255" s="2" t="inlineStr">
        <is>
          <t xml:space="preserve">ワールドシティタワーズブリーズタワー</t>
        </is>
      </c>
      <c r="H255" s="2" t="inlineStr">
        <is>
          <t xml:space="preserve">東京都</t>
        </is>
      </c>
      <c r="I255" s="2" t="inlineStr">
        <is>
          <t xml:space="preserve">東京都港区港南４丁目</t>
        </is>
      </c>
      <c r="J255" s="2" t="inlineStr">
        <is>
          <t xml:space="preserve">2007年3月</t>
        </is>
      </c>
      <c r="K255" s="2" t="inlineStr">
        <is>
          <t xml:space="preserve">東京モノレ　天王洲アイル</t>
        </is>
      </c>
      <c r="L255" s="2" t="inlineStr">
        <is>
          <t xml:space="preserve">徒歩　5分</t>
        </is>
      </c>
      <c r="M255" s="2" t="inlineStr">
        <is>
          <t xml:space="preserve">87.16㎡</t>
        </is>
      </c>
      <c r="N255" s="4">
        <v>19800</v>
      </c>
      <c r="O255" s="5">
        <v>751</v>
      </c>
      <c r="P255" s="5">
        <f>AVERAGE(R255:T255)</f>
      </c>
      <c r="Q255" s="5">
        <f>MAX(R255:V255)</f>
      </c>
      <c r="R255" s="5">
        <v>768.2</v>
      </c>
      <c r="S255" s="5">
        <v>687.7</v>
      </c>
      <c r="T255" s="5">
        <v>435.4</v>
      </c>
      <c r="U255" s="5">
        <v>422.7</v>
      </c>
      <c r="V255" s="5">
        <v>456.2</v>
      </c>
      <c r="W255" s="2" t="inlineStr">
        <is>
          <t xml:space="preserve">2025-01-31</t>
        </is>
      </c>
      <c r="X255" s="2" t="inlineStr">
        <is>
          <t xml:space="preserve">2024-04-13</t>
        </is>
      </c>
      <c r="Y255" s="2" t="inlineStr">
        <is>
          <t xml:space="preserve">2023-07-15</t>
        </is>
      </c>
      <c r="Z255" s="2" t="inlineStr">
        <is>
          <t xml:space="preserve">2023-06-10</t>
        </is>
      </c>
      <c r="AA255" s="2" t="inlineStr">
        <is>
          <t xml:space="preserve">2022-12-03</t>
        </is>
      </c>
      <c r="AB255" s="4">
        <f>AVERAGE(AD255:AF255)</f>
      </c>
      <c r="AC255" s="5">
        <f>MAX(AD255:AH255)</f>
      </c>
      <c r="AD255" s="5">
        <v>702.5</v>
      </c>
      <c r="AE255" s="5">
        <v>470.3</v>
      </c>
      <c r="AF255" s="5">
        <v>615.6</v>
      </c>
      <c r="AG255" s="5">
        <v>561.8</v>
      </c>
      <c r="AH255" s="5">
        <v>795.1</v>
      </c>
      <c r="AI255" s="5" t="inlineStr">
        <is>
          <t xml:space="preserve">2025-10-20</t>
        </is>
      </c>
      <c r="AJ255" s="5" t="inlineStr">
        <is>
          <t xml:space="preserve">2025-10-18</t>
        </is>
      </c>
      <c r="AK255" s="2" t="inlineStr">
        <is>
          <t xml:space="preserve">2025-10-11</t>
        </is>
      </c>
      <c r="AL255" s="2" t="inlineStr">
        <is>
          <t xml:space="preserve">2025-10-14</t>
        </is>
      </c>
      <c r="AM255" s="2" t="inlineStr">
        <is>
          <t xml:space="preserve">2025-10-05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100136081588</t>
        </is>
      </c>
      <c r="G256" s="2" t="inlineStr">
        <is>
          <t xml:space="preserve">ザ・パークハウス晴海タワーズ　ティアロレジデンス</t>
        </is>
      </c>
      <c r="H256" s="2" t="inlineStr">
        <is>
          <t xml:space="preserve">東京都</t>
        </is>
      </c>
      <c r="I256" s="2" t="inlineStr">
        <is>
          <t xml:space="preserve">東京都中央区晴海２丁目</t>
        </is>
      </c>
      <c r="J256" s="2" t="inlineStr">
        <is>
          <t xml:space="preserve">2016年3月</t>
        </is>
      </c>
      <c r="K256" s="2" t="inlineStr">
        <is>
          <t xml:space="preserve">大江戸線　勝どき</t>
        </is>
      </c>
      <c r="L256" s="2" t="inlineStr">
        <is>
          <t xml:space="preserve">徒歩　12分</t>
        </is>
      </c>
      <c r="M256" s="2" t="inlineStr">
        <is>
          <t xml:space="preserve">76.18㎡</t>
        </is>
      </c>
      <c r="N256" s="4">
        <v>17800</v>
      </c>
      <c r="O256" s="5">
        <v>772.5</v>
      </c>
      <c r="P256" s="5">
        <f>AVERAGE(R256:T256)</f>
      </c>
      <c r="Q256" s="5">
        <f>MAX(R256:V256)</f>
      </c>
      <c r="R256" s="5">
        <v>666.3</v>
      </c>
      <c r="S256" s="5">
        <v>578.8</v>
      </c>
      <c r="T256" s="5">
        <v>603.2</v>
      </c>
      <c r="U256" s="5">
        <v>683.2</v>
      </c>
      <c r="V256" s="5">
        <v>630</v>
      </c>
      <c r="W256" s="2" t="inlineStr">
        <is>
          <t xml:space="preserve">2025-09-04</t>
        </is>
      </c>
      <c r="X256" s="2" t="inlineStr">
        <is>
          <t xml:space="preserve">2025-08-28</t>
        </is>
      </c>
      <c r="Y256" s="2" t="inlineStr">
        <is>
          <t xml:space="preserve">2025-08-22</t>
        </is>
      </c>
      <c r="Z256" s="2" t="inlineStr">
        <is>
          <t xml:space="preserve">2025-08-02</t>
        </is>
      </c>
      <c r="AA256" s="2" t="inlineStr">
        <is>
          <t xml:space="preserve">2025-08-01</t>
        </is>
      </c>
      <c r="AB256" s="4">
        <f>AVERAGE(AD256:AF256)</f>
      </c>
      <c r="AC256" s="5">
        <f>MAX(AD256:AH256)</f>
      </c>
      <c r="AD256" s="5">
        <v>587.5</v>
      </c>
      <c r="AE256" s="5">
        <v>680.6</v>
      </c>
      <c r="AF256" s="5">
        <v>753.8</v>
      </c>
      <c r="AG256" s="5">
        <v>765.6</v>
      </c>
      <c r="AH256" s="5">
        <v>897.7</v>
      </c>
      <c r="AI256" s="5" t="inlineStr">
        <is>
          <t xml:space="preserve">2025-10-12</t>
        </is>
      </c>
      <c r="AJ256" s="5" t="inlineStr">
        <is>
          <t xml:space="preserve">2025-09-30</t>
        </is>
      </c>
      <c r="AK256" s="2" t="inlineStr">
        <is>
          <t xml:space="preserve">2025-10-02</t>
        </is>
      </c>
      <c r="AL256" s="2" t="inlineStr">
        <is>
          <t xml:space="preserve">2025-09-30</t>
        </is>
      </c>
      <c r="AM256" s="2" t="inlineStr">
        <is>
          <t xml:space="preserve">2025-09-30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>
        <f>P257/O257</f>
      </c>
      <c r="C257" s="3">
        <f>Q257/O257</f>
      </c>
      <c r="D257" s="3">
        <f>AB257/O257</f>
      </c>
      <c r="E257" s="3">
        <f>AC257/O257</f>
      </c>
      <c r="F257" s="2" t="inlineStr">
        <is>
          <t xml:space="preserve">100136128088</t>
        </is>
      </c>
      <c r="G257" s="2" t="inlineStr">
        <is>
          <t xml:space="preserve">パークハウス赤坂氷川</t>
        </is>
      </c>
      <c r="H257" s="2" t="inlineStr">
        <is>
          <t xml:space="preserve">東京都</t>
        </is>
      </c>
      <c r="I257" s="2" t="inlineStr">
        <is>
          <t xml:space="preserve">東京都港区赤坂６丁目</t>
        </is>
      </c>
      <c r="J257" s="2" t="inlineStr">
        <is>
          <t xml:space="preserve">2008年5月</t>
        </is>
      </c>
      <c r="K257" s="2" t="inlineStr">
        <is>
          <t xml:space="preserve">千代田線　赤坂</t>
        </is>
      </c>
      <c r="L257" s="2" t="inlineStr">
        <is>
          <t xml:space="preserve">徒歩　5分</t>
        </is>
      </c>
      <c r="M257" s="2" t="inlineStr">
        <is>
          <t xml:space="preserve">54.92㎡</t>
        </is>
      </c>
      <c r="N257" s="4">
        <v>17000</v>
      </c>
      <c r="O257" s="5">
        <v>1023.3</v>
      </c>
      <c r="P257" s="5">
        <f>AVERAGE(R257:T257)</f>
      </c>
      <c r="Q257" s="5">
        <f>MAX(R257:V257)</f>
      </c>
      <c r="R257" s="5">
        <v>1147.5</v>
      </c>
      <c r="S257" s="5">
        <v>433.8</v>
      </c>
      <c r="T257" s="5">
        <v>557.2</v>
      </c>
      <c r="U257" s="5">
        <v>490.7</v>
      </c>
      <c r="V257" s="5">
        <v>481.2</v>
      </c>
      <c r="W257" s="2" t="inlineStr">
        <is>
          <t xml:space="preserve">2025-03-28</t>
        </is>
      </c>
      <c r="X257" s="2" t="inlineStr">
        <is>
          <t xml:space="preserve">2021-02-21</t>
        </is>
      </c>
      <c r="Y257" s="2" t="inlineStr">
        <is>
          <t xml:space="preserve">2019-11-25</t>
        </is>
      </c>
      <c r="Z257" s="2" t="inlineStr">
        <is>
          <t xml:space="preserve">2019-08-30</t>
        </is>
      </c>
      <c r="AA257" s="2" t="inlineStr">
        <is>
          <t xml:space="preserve">2019-04-14</t>
        </is>
      </c>
      <c r="AB257" s="4">
        <f>AVERAGE(AD257:AF257)</f>
      </c>
      <c r="AC257" s="5">
        <f>MAX(AD257:AH257)</f>
      </c>
      <c r="AD257" s="5">
        <v>1060.6</v>
      </c>
      <c r="AE257" s="5">
        <v>1218.8</v>
      </c>
      <c r="AF257" s="5">
        <v>1145.5</v>
      </c>
      <c r="AG257" s="5">
        <v>1321.6</v>
      </c>
      <c r="AH257" s="5">
        <v>887</v>
      </c>
      <c r="AI257" s="5" t="inlineStr">
        <is>
          <t xml:space="preserve">2025-08-04</t>
        </is>
      </c>
      <c r="AJ257" s="5" t="inlineStr">
        <is>
          <t xml:space="preserve">2025-07-04</t>
        </is>
      </c>
      <c r="AK257" s="2" t="inlineStr">
        <is>
          <t xml:space="preserve">2025-06-22</t>
        </is>
      </c>
      <c r="AL257" s="2" t="inlineStr">
        <is>
          <t xml:space="preserve">2025-06-16</t>
        </is>
      </c>
      <c r="AM257" s="2" t="inlineStr">
        <is>
          <t xml:space="preserve">2025-04-14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>
        <f>P258/O258</f>
      </c>
      <c r="C258" s="3">
        <f>Q258/O258</f>
      </c>
      <c r="D258" s="3">
        <f>AB258/O258</f>
      </c>
      <c r="E258" s="3">
        <f>AC258/O258</f>
      </c>
      <c r="F258" s="2" t="inlineStr">
        <is>
          <t xml:space="preserve">100135924001</t>
        </is>
      </c>
      <c r="G258" s="2" t="inlineStr">
        <is>
          <t xml:space="preserve">ザ・湾岸タワーレックスガーデン</t>
        </is>
      </c>
      <c r="H258" s="2" t="inlineStr">
        <is>
          <t xml:space="preserve">東京都</t>
        </is>
      </c>
      <c r="I258" s="2" t="inlineStr">
        <is>
          <t xml:space="preserve">東京都江東区東雲２丁目</t>
        </is>
      </c>
      <c r="J258" s="2" t="inlineStr">
        <is>
          <t xml:space="preserve">2012年9月</t>
        </is>
      </c>
      <c r="K258" s="2" t="inlineStr">
        <is>
          <t xml:space="preserve">りんかい線　東雲</t>
        </is>
      </c>
      <c r="L258" s="2" t="inlineStr">
        <is>
          <t xml:space="preserve">徒歩　3分</t>
        </is>
      </c>
      <c r="M258" s="2" t="inlineStr">
        <is>
          <t xml:space="preserve">107.91㎡</t>
        </is>
      </c>
      <c r="N258" s="4">
        <v>16980</v>
      </c>
      <c r="O258" s="5">
        <v>520.2</v>
      </c>
      <c r="P258" s="5">
        <f>AVERAGE(R258:T258)</f>
      </c>
      <c r="Q258" s="5">
        <f>MAX(R258:V258)</f>
      </c>
      <c r="R258" s="5">
        <v>385.1</v>
      </c>
      <c r="S258" s="5">
        <v>401.5</v>
      </c>
      <c r="T258" s="5">
        <v>401.2</v>
      </c>
      <c r="U258" s="5">
        <v>380.5</v>
      </c>
      <c r="V258" s="5">
        <v>359.6</v>
      </c>
      <c r="W258" s="2" t="inlineStr">
        <is>
          <t xml:space="preserve">2024-05-18</t>
        </is>
      </c>
      <c r="X258" s="2" t="inlineStr">
        <is>
          <t xml:space="preserve">2024-05-12</t>
        </is>
      </c>
      <c r="Y258" s="2" t="inlineStr">
        <is>
          <t xml:space="preserve">2024-04-06</t>
        </is>
      </c>
      <c r="Z258" s="2" t="inlineStr">
        <is>
          <t xml:space="preserve">2024-02-17</t>
        </is>
      </c>
      <c r="AA258" s="2" t="inlineStr">
        <is>
          <t xml:space="preserve">2023-12-23</t>
        </is>
      </c>
      <c r="AB258" s="4">
        <f>AVERAGE(AD258:AF258)</f>
      </c>
      <c r="AC258" s="5">
        <f>MAX(AD258:AH258)</f>
      </c>
      <c r="AD258" s="5">
        <v>452.3</v>
      </c>
      <c r="AE258" s="5">
        <v>420.5</v>
      </c>
      <c r="AF258" s="5">
        <v>448.9</v>
      </c>
      <c r="AG258" s="5">
        <v>417.7</v>
      </c>
      <c r="AH258" s="5">
        <v>411.6</v>
      </c>
      <c r="AI258" s="5" t="inlineStr">
        <is>
          <t xml:space="preserve">2025-08-25</t>
        </is>
      </c>
      <c r="AJ258" s="5" t="inlineStr">
        <is>
          <t xml:space="preserve">2025-07-19</t>
        </is>
      </c>
      <c r="AK258" s="2" t="inlineStr">
        <is>
          <t xml:space="preserve">2025-03-15</t>
        </is>
      </c>
      <c r="AL258" s="2" t="inlineStr">
        <is>
          <t xml:space="preserve">2025-02-25</t>
        </is>
      </c>
      <c r="AM258" s="2" t="inlineStr">
        <is>
          <t xml:space="preserve">2025-01-20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100136132137</t>
        </is>
      </c>
      <c r="G259" s="2" t="inlineStr">
        <is>
          <t xml:space="preserve">シティタワー四谷</t>
        </is>
      </c>
      <c r="H259" s="2" t="inlineStr">
        <is>
          <t xml:space="preserve">東京都</t>
        </is>
      </c>
      <c r="I259" s="2" t="inlineStr">
        <is>
          <t xml:space="preserve">東京都新宿区舟町</t>
        </is>
      </c>
      <c r="J259" s="2" t="inlineStr">
        <is>
          <t xml:space="preserve">2004年2月</t>
        </is>
      </c>
      <c r="K259" s="2" t="inlineStr">
        <is>
          <t xml:space="preserve">丸ノ内線　四谷三丁目</t>
        </is>
      </c>
      <c r="L259" s="2" t="inlineStr">
        <is>
          <t xml:space="preserve">徒歩　2分</t>
        </is>
      </c>
      <c r="M259" s="2" t="inlineStr">
        <is>
          <t xml:space="preserve">83.25㎡</t>
        </is>
      </c>
      <c r="N259" s="4">
        <v>16500</v>
      </c>
      <c r="O259" s="5">
        <v>655.2</v>
      </c>
      <c r="P259" s="5">
        <f>AVERAGE(R259:T259)</f>
      </c>
      <c r="Q259" s="5">
        <f>MAX(R259:V259)</f>
      </c>
      <c r="R259" s="5">
        <v>578.1</v>
      </c>
      <c r="S259" s="5">
        <v>625.8</v>
      </c>
      <c r="T259" s="5">
        <v>496.4</v>
      </c>
      <c r="U259" s="5">
        <v>446.7</v>
      </c>
      <c r="V259" s="5">
        <v>547.8</v>
      </c>
      <c r="W259" s="2" t="inlineStr">
        <is>
          <t xml:space="preserve">2023-07-18</t>
        </is>
      </c>
      <c r="X259" s="2" t="inlineStr">
        <is>
          <t xml:space="preserve">2023-02-26</t>
        </is>
      </c>
      <c r="Y259" s="2" t="inlineStr">
        <is>
          <t xml:space="preserve">2022-06-12</t>
        </is>
      </c>
      <c r="Z259" s="2" t="inlineStr">
        <is>
          <t xml:space="preserve">2022-04-29</t>
        </is>
      </c>
      <c r="AA259" s="2" t="inlineStr">
        <is>
          <t xml:space="preserve">2021-12-05</t>
        </is>
      </c>
      <c r="AB259" s="4">
        <f>AVERAGE(AD259:AF259)</f>
      </c>
      <c r="AC259" s="5">
        <f>MAX(AD259:AH259)</f>
      </c>
      <c r="AD259" s="5">
        <v>424.5</v>
      </c>
      <c r="AE259" s="5">
        <v>461</v>
      </c>
      <c r="AF259" s="5">
        <v>578.1</v>
      </c>
      <c r="AG259" s="5">
        <v>625.8</v>
      </c>
      <c r="AH259" s="5">
        <v>496.4</v>
      </c>
      <c r="AI259" s="5" t="inlineStr">
        <is>
          <t xml:space="preserve">2024-09-27</t>
        </is>
      </c>
      <c r="AJ259" s="5" t="inlineStr">
        <is>
          <t xml:space="preserve">2024-09-17</t>
        </is>
      </c>
      <c r="AK259" s="2" t="inlineStr">
        <is>
          <t xml:space="preserve">2023-07-18</t>
        </is>
      </c>
      <c r="AL259" s="2" t="inlineStr">
        <is>
          <t xml:space="preserve">2023-02-26</t>
        </is>
      </c>
      <c r="AM259" s="2" t="inlineStr">
        <is>
          <t xml:space="preserve">2022-06-12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 t="inlineStr">
        <is>
          <t xml:space="preserve">成約物件不足</t>
        </is>
      </c>
      <c r="C260" s="3" t="inlineStr">
        <is>
          <t xml:space="preserve">成約物件不足</t>
        </is>
      </c>
      <c r="D260" s="3">
        <f>AB260/O260</f>
      </c>
      <c r="E260" s="3">
        <f>AC260/O260</f>
      </c>
      <c r="F260" s="2" t="inlineStr">
        <is>
          <t xml:space="preserve">100135758564</t>
        </is>
      </c>
      <c r="G260" s="2" t="inlineStr">
        <is>
          <t xml:space="preserve">ドゥトゥール（ＤＥＵＸ　ＴＯＵＲＳ）　ウエスト</t>
        </is>
      </c>
      <c r="H260" s="2" t="inlineStr">
        <is>
          <t xml:space="preserve">東京都</t>
        </is>
      </c>
      <c r="I260" s="2" t="inlineStr">
        <is>
          <t xml:space="preserve">東京都中央区晴海３丁目</t>
        </is>
      </c>
      <c r="J260" s="2" t="inlineStr">
        <is>
          <t xml:space="preserve">2015年9月</t>
        </is>
      </c>
      <c r="K260" s="2" t="inlineStr">
        <is>
          <t xml:space="preserve">大江戸線　勝どき</t>
        </is>
      </c>
      <c r="L260" s="2" t="inlineStr">
        <is>
          <t xml:space="preserve">徒歩　5分</t>
        </is>
      </c>
      <c r="M260" s="2" t="inlineStr">
        <is>
          <t xml:space="preserve">64.59㎡</t>
        </is>
      </c>
      <c r="N260" s="4">
        <v>16470</v>
      </c>
      <c r="O260" s="5">
        <v>843</v>
      </c>
      <c r="P260" s="5"/>
      <c r="Q260" s="5"/>
      <c r="R260" s="5"/>
      <c r="S260" s="5"/>
      <c r="T260" s="5"/>
      <c r="U260" s="5"/>
      <c r="V260" s="5"/>
      <c r="W260" s="2"/>
      <c r="X260" s="2"/>
      <c r="Y260" s="2"/>
      <c r="Z260" s="2"/>
      <c r="AA260" s="2"/>
      <c r="AB260" s="4">
        <f>AVERAGE(AD260:AF260)</f>
      </c>
      <c r="AC260" s="5">
        <f>MAX(AD260:AH260)</f>
      </c>
      <c r="AD260" s="5">
        <v>680.4</v>
      </c>
      <c r="AE260" s="5">
        <v>825.6</v>
      </c>
      <c r="AF260" s="5">
        <v>729.6</v>
      </c>
      <c r="AG260" s="5">
        <v>861.7</v>
      </c>
      <c r="AH260" s="5">
        <v>837.4</v>
      </c>
      <c r="AI260" s="5" t="inlineStr">
        <is>
          <t xml:space="preserve">2025-10-18</t>
        </is>
      </c>
      <c r="AJ260" s="5" t="inlineStr">
        <is>
          <t xml:space="preserve">2025-10-14</t>
        </is>
      </c>
      <c r="AK260" s="2" t="inlineStr">
        <is>
          <t xml:space="preserve">2025-10-15</t>
        </is>
      </c>
      <c r="AL260" s="2" t="inlineStr">
        <is>
          <t xml:space="preserve">2025-10-13</t>
        </is>
      </c>
      <c r="AM260" s="2" t="inlineStr">
        <is>
          <t xml:space="preserve">2025-10-12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>
        <f>P261/O261</f>
      </c>
      <c r="C261" s="3">
        <f>Q261/O261</f>
      </c>
      <c r="D261" s="3">
        <f>AB261/O261</f>
      </c>
      <c r="E261" s="3">
        <f>AC261/O261</f>
      </c>
      <c r="F261" s="2" t="inlineStr">
        <is>
          <t xml:space="preserve">100136139704</t>
        </is>
      </c>
      <c r="G261" s="2" t="inlineStr">
        <is>
          <t xml:space="preserve">ＴＨＥ　ＴＯＷＥＲＳ　ＤＡＩＢＡ</t>
        </is>
      </c>
      <c r="H261" s="2" t="inlineStr">
        <is>
          <t xml:space="preserve">東京都</t>
        </is>
      </c>
      <c r="I261" s="2" t="inlineStr">
        <is>
          <t xml:space="preserve">東京都港区台場２丁目</t>
        </is>
      </c>
      <c r="J261" s="2" t="inlineStr">
        <is>
          <t xml:space="preserve">2006年5月</t>
        </is>
      </c>
      <c r="K261" s="2" t="inlineStr">
        <is>
          <t xml:space="preserve">ゆりかもめ　お台場海浜公園</t>
        </is>
      </c>
      <c r="L261" s="2" t="inlineStr">
        <is>
          <t xml:space="preserve">徒歩　3分</t>
        </is>
      </c>
      <c r="M261" s="2" t="inlineStr">
        <is>
          <t xml:space="preserve">83.7㎡</t>
        </is>
      </c>
      <c r="N261" s="4">
        <v>16300</v>
      </c>
      <c r="O261" s="5">
        <v>643.8</v>
      </c>
      <c r="P261" s="5">
        <f>AVERAGE(R261:T261)</f>
      </c>
      <c r="Q261" s="5">
        <f>MAX(R261:V261)</f>
      </c>
      <c r="R261" s="5">
        <v>507.2</v>
      </c>
      <c r="S261" s="5">
        <v>376.5</v>
      </c>
      <c r="T261" s="5">
        <v>493.6</v>
      </c>
      <c r="U261" s="5">
        <v>447</v>
      </c>
      <c r="V261" s="5">
        <v>436.6</v>
      </c>
      <c r="W261" s="2" t="inlineStr">
        <is>
          <t xml:space="preserve">2024-07-26</t>
        </is>
      </c>
      <c r="X261" s="2" t="inlineStr">
        <is>
          <t xml:space="preserve">2023-12-24</t>
        </is>
      </c>
      <c r="Y261" s="2" t="inlineStr">
        <is>
          <t xml:space="preserve">2022-12-18</t>
        </is>
      </c>
      <c r="Z261" s="2" t="inlineStr">
        <is>
          <t xml:space="preserve">2022-06-26</t>
        </is>
      </c>
      <c r="AA261" s="2" t="inlineStr">
        <is>
          <t xml:space="preserve">2022-04-03</t>
        </is>
      </c>
      <c r="AB261" s="4">
        <f>AVERAGE(AD261:AF261)</f>
      </c>
      <c r="AC261" s="5">
        <f>MAX(AD261:AH261)</f>
      </c>
      <c r="AD261" s="5">
        <v>633</v>
      </c>
      <c r="AE261" s="5">
        <v>633</v>
      </c>
      <c r="AF261" s="5">
        <v>601.5</v>
      </c>
      <c r="AG261" s="5">
        <v>555.8</v>
      </c>
      <c r="AH261" s="5">
        <v>692.3</v>
      </c>
      <c r="AI261" s="5" t="inlineStr">
        <is>
          <t xml:space="preserve">2025-09-25</t>
        </is>
      </c>
      <c r="AJ261" s="5" t="inlineStr">
        <is>
          <t xml:space="preserve">2025-09-01</t>
        </is>
      </c>
      <c r="AK261" s="2" t="inlineStr">
        <is>
          <t xml:space="preserve">2025-03-29</t>
        </is>
      </c>
      <c r="AL261" s="2" t="inlineStr">
        <is>
          <t xml:space="preserve">2025-03-23</t>
        </is>
      </c>
      <c r="AM261" s="2" t="inlineStr">
        <is>
          <t xml:space="preserve">2025-02-18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100136115180</t>
        </is>
      </c>
      <c r="G262" s="2" t="inlineStr">
        <is>
          <t xml:space="preserve">ミッドレジデンス文京</t>
        </is>
      </c>
      <c r="H262" s="2" t="inlineStr">
        <is>
          <t xml:space="preserve">東京都</t>
        </is>
      </c>
      <c r="I262" s="2" t="inlineStr">
        <is>
          <t xml:space="preserve">東京都文京区関口１丁目</t>
        </is>
      </c>
      <c r="J262" s="2" t="inlineStr">
        <is>
          <t xml:space="preserve">2014年11月</t>
        </is>
      </c>
      <c r="K262" s="2" t="inlineStr">
        <is>
          <t xml:space="preserve">有楽町線　江戸川橋</t>
        </is>
      </c>
      <c r="L262" s="2" t="inlineStr">
        <is>
          <t xml:space="preserve">徒歩　1分</t>
        </is>
      </c>
      <c r="M262" s="2" t="inlineStr">
        <is>
          <t xml:space="preserve">73.13㎡</t>
        </is>
      </c>
      <c r="N262" s="4">
        <v>15800</v>
      </c>
      <c r="O262" s="5">
        <v>714.3</v>
      </c>
      <c r="P262" s="5">
        <f>AVERAGE(R262:T262)</f>
      </c>
      <c r="Q262" s="5">
        <f>MAX(R262:V262)</f>
      </c>
      <c r="R262" s="5">
        <v>596.9</v>
      </c>
      <c r="S262" s="5">
        <v>584.4</v>
      </c>
      <c r="T262" s="5">
        <v>425.9</v>
      </c>
      <c r="U262" s="5">
        <v>424.9</v>
      </c>
      <c r="V262" s="5">
        <v>399.7</v>
      </c>
      <c r="W262" s="2" t="inlineStr">
        <is>
          <t xml:space="preserve">2025-04-01</t>
        </is>
      </c>
      <c r="X262" s="2" t="inlineStr">
        <is>
          <t xml:space="preserve">2024-08-01</t>
        </is>
      </c>
      <c r="Y262" s="2" t="inlineStr">
        <is>
          <t xml:space="preserve">2023-08-31</t>
        </is>
      </c>
      <c r="Z262" s="2" t="inlineStr">
        <is>
          <t xml:space="preserve">2022-11-27</t>
        </is>
      </c>
      <c r="AA262" s="2" t="inlineStr">
        <is>
          <t xml:space="preserve">2021-11-13</t>
        </is>
      </c>
      <c r="AB262" s="4">
        <f>AVERAGE(AD262:AF262)</f>
      </c>
      <c r="AC262" s="5">
        <f>MAX(AD262:AH262)</f>
      </c>
      <c r="AD262" s="5">
        <v>630.4</v>
      </c>
      <c r="AE262" s="5">
        <v>744.4</v>
      </c>
      <c r="AF262" s="5">
        <v>660.8</v>
      </c>
      <c r="AG262" s="5">
        <v>568.6</v>
      </c>
      <c r="AH262" s="5">
        <v>655.2</v>
      </c>
      <c r="AI262" s="5" t="inlineStr">
        <is>
          <t xml:space="preserve">2025-09-14</t>
        </is>
      </c>
      <c r="AJ262" s="5" t="inlineStr">
        <is>
          <t xml:space="preserve">2025-08-03</t>
        </is>
      </c>
      <c r="AK262" s="2" t="inlineStr">
        <is>
          <t xml:space="preserve">2025-08-02</t>
        </is>
      </c>
      <c r="AL262" s="2" t="inlineStr">
        <is>
          <t xml:space="preserve">2025-05-31</t>
        </is>
      </c>
      <c r="AM262" s="2" t="inlineStr">
        <is>
          <t xml:space="preserve">2025-05-31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100136146090</t>
        </is>
      </c>
      <c r="G263" s="2" t="inlineStr">
        <is>
          <t xml:space="preserve">勝どきザ・タワー</t>
        </is>
      </c>
      <c r="H263" s="2" t="inlineStr">
        <is>
          <t xml:space="preserve">東京都</t>
        </is>
      </c>
      <c r="I263" s="2" t="inlineStr">
        <is>
          <t xml:space="preserve">東京都中央区勝どき５丁目</t>
        </is>
      </c>
      <c r="J263" s="2" t="inlineStr">
        <is>
          <t xml:space="preserve">2016年11月</t>
        </is>
      </c>
      <c r="K263" s="2" t="inlineStr">
        <is>
          <t xml:space="preserve">大江戸線　勝どき</t>
        </is>
      </c>
      <c r="L263" s="2" t="inlineStr">
        <is>
          <t xml:space="preserve">徒歩　8分</t>
        </is>
      </c>
      <c r="M263" s="2" t="inlineStr">
        <is>
          <t xml:space="preserve">79.24㎡</t>
        </is>
      </c>
      <c r="N263" s="4">
        <v>15500</v>
      </c>
      <c r="O263" s="5">
        <v>646.7</v>
      </c>
      <c r="P263" s="5">
        <f>AVERAGE(R263:T263)</f>
      </c>
      <c r="Q263" s="5">
        <f>MAX(R263:V263)</f>
      </c>
      <c r="R263" s="5">
        <v>721.7</v>
      </c>
      <c r="S263" s="5">
        <v>840.2</v>
      </c>
      <c r="T263" s="5">
        <v>784.1</v>
      </c>
      <c r="U263" s="5">
        <v>744.9</v>
      </c>
      <c r="V263" s="5">
        <v>651.1</v>
      </c>
      <c r="W263" s="2" t="inlineStr">
        <is>
          <t xml:space="preserve">2025-09-30</t>
        </is>
      </c>
      <c r="X263" s="2" t="inlineStr">
        <is>
          <t xml:space="preserve">2025-08-31</t>
        </is>
      </c>
      <c r="Y263" s="2" t="inlineStr">
        <is>
          <t xml:space="preserve">2025-08-18</t>
        </is>
      </c>
      <c r="Z263" s="2" t="inlineStr">
        <is>
          <t xml:space="preserve">2025-08-03</t>
        </is>
      </c>
      <c r="AA263" s="2" t="inlineStr">
        <is>
          <t xml:space="preserve">2025-08-08</t>
        </is>
      </c>
      <c r="AB263" s="4">
        <f>AVERAGE(AD263:AF263)</f>
      </c>
      <c r="AC263" s="5">
        <f>MAX(AD263:AH263)</f>
      </c>
      <c r="AD263" s="5">
        <v>721.7</v>
      </c>
      <c r="AE263" s="5">
        <v>788.2</v>
      </c>
      <c r="AF263" s="5">
        <v>840.2</v>
      </c>
      <c r="AG263" s="5">
        <v>784.1</v>
      </c>
      <c r="AH263" s="5">
        <v>770.3</v>
      </c>
      <c r="AI263" s="5" t="inlineStr">
        <is>
          <t xml:space="preserve">2025-09-30</t>
        </is>
      </c>
      <c r="AJ263" s="5" t="inlineStr">
        <is>
          <t xml:space="preserve">2025-09-30</t>
        </is>
      </c>
      <c r="AK263" s="2" t="inlineStr">
        <is>
          <t xml:space="preserve">2025-08-31</t>
        </is>
      </c>
      <c r="AL263" s="2" t="inlineStr">
        <is>
          <t xml:space="preserve">2025-08-18</t>
        </is>
      </c>
      <c r="AM263" s="2" t="inlineStr">
        <is>
          <t xml:space="preserve">2025-08-21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100136099372</t>
        </is>
      </c>
      <c r="G264" s="2" t="inlineStr">
        <is>
          <t xml:space="preserve">コンシェリア西新宿タワーズウエスト</t>
        </is>
      </c>
      <c r="H264" s="2" t="inlineStr">
        <is>
          <t xml:space="preserve">東京都</t>
        </is>
      </c>
      <c r="I264" s="2" t="inlineStr">
        <is>
          <t xml:space="preserve">東京都新宿区西新宿６丁目</t>
        </is>
      </c>
      <c r="J264" s="2" t="inlineStr">
        <is>
          <t xml:space="preserve">2008年1月</t>
        </is>
      </c>
      <c r="K264" s="2" t="inlineStr">
        <is>
          <t xml:space="preserve">大江戸線　西新宿五丁目</t>
        </is>
      </c>
      <c r="L264" s="2" t="inlineStr">
        <is>
          <t xml:space="preserve">徒歩　5分</t>
        </is>
      </c>
      <c r="M264" s="2" t="inlineStr">
        <is>
          <t xml:space="preserve">77.51㎡</t>
        </is>
      </c>
      <c r="N264" s="4">
        <v>15000</v>
      </c>
      <c r="O264" s="5">
        <v>639.8</v>
      </c>
      <c r="P264" s="5">
        <f>AVERAGE(R264:T264)</f>
      </c>
      <c r="Q264" s="5">
        <f>MAX(R264:V264)</f>
      </c>
      <c r="R264" s="5">
        <v>473.9</v>
      </c>
      <c r="S264" s="5">
        <v>431.6</v>
      </c>
      <c r="T264" s="5">
        <v>453.5</v>
      </c>
      <c r="U264" s="5">
        <v>469.1</v>
      </c>
      <c r="V264" s="5">
        <v>677.5</v>
      </c>
      <c r="W264" s="2" t="inlineStr">
        <is>
          <t xml:space="preserve">2025-07-13</t>
        </is>
      </c>
      <c r="X264" s="2" t="inlineStr">
        <is>
          <t xml:space="preserve">2025-07-13</t>
        </is>
      </c>
      <c r="Y264" s="2" t="inlineStr">
        <is>
          <t xml:space="preserve">2025-07-13</t>
        </is>
      </c>
      <c r="Z264" s="2" t="inlineStr">
        <is>
          <t xml:space="preserve">2025-07-13</t>
        </is>
      </c>
      <c r="AA264" s="2" t="inlineStr">
        <is>
          <t xml:space="preserve">2024-05-29</t>
        </is>
      </c>
      <c r="AB264" s="4">
        <f>AVERAGE(AD264:AF264)</f>
      </c>
      <c r="AC264" s="5">
        <f>MAX(AD264:AH264)</f>
      </c>
      <c r="AD264" s="5">
        <v>635.5</v>
      </c>
      <c r="AE264" s="5">
        <v>473.9</v>
      </c>
      <c r="AF264" s="5">
        <v>431.6</v>
      </c>
      <c r="AG264" s="5">
        <v>453.5</v>
      </c>
      <c r="AH264" s="5">
        <v>469.1</v>
      </c>
      <c r="AI264" s="5" t="inlineStr">
        <is>
          <t xml:space="preserve">2025-07-18</t>
        </is>
      </c>
      <c r="AJ264" s="5" t="inlineStr">
        <is>
          <t xml:space="preserve">2025-07-13</t>
        </is>
      </c>
      <c r="AK264" s="2" t="inlineStr">
        <is>
          <t xml:space="preserve">2025-07-13</t>
        </is>
      </c>
      <c r="AL264" s="2" t="inlineStr">
        <is>
          <t xml:space="preserve">2025-07-13</t>
        </is>
      </c>
      <c r="AM264" s="2" t="inlineStr">
        <is>
          <t xml:space="preserve">2025-07-13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100134915176</t>
        </is>
      </c>
      <c r="G265" s="2" t="inlineStr">
        <is>
          <t xml:space="preserve">ザ・パークハウス西新宿タワー６０</t>
        </is>
      </c>
      <c r="H265" s="2" t="inlineStr">
        <is>
          <t xml:space="preserve">東京都</t>
        </is>
      </c>
      <c r="I265" s="2" t="inlineStr">
        <is>
          <t xml:space="preserve">東京都新宿区西新宿５丁目</t>
        </is>
      </c>
      <c r="J265" s="2" t="inlineStr">
        <is>
          <t xml:space="preserve">2017年8月</t>
        </is>
      </c>
      <c r="K265" s="2" t="inlineStr">
        <is>
          <t xml:space="preserve">大江戸線　西新宿五丁目</t>
        </is>
      </c>
      <c r="L265" s="2" t="inlineStr">
        <is>
          <t xml:space="preserve">徒歩　7分</t>
        </is>
      </c>
      <c r="M265" s="2" t="inlineStr">
        <is>
          <t xml:space="preserve">60.21㎡</t>
        </is>
      </c>
      <c r="N265" s="4">
        <v>14800</v>
      </c>
      <c r="O265" s="5">
        <v>812.6</v>
      </c>
      <c r="P265" s="5">
        <f>AVERAGE(R265:T265)</f>
      </c>
      <c r="Q265" s="5">
        <f>MAX(R265:V265)</f>
      </c>
      <c r="R265" s="5">
        <v>820.4</v>
      </c>
      <c r="S265" s="5">
        <v>848.9</v>
      </c>
      <c r="T265" s="5">
        <v>800.7</v>
      </c>
      <c r="U265" s="5">
        <v>836.2</v>
      </c>
      <c r="V265" s="5">
        <v>864.5</v>
      </c>
      <c r="W265" s="2" t="inlineStr">
        <is>
          <t xml:space="preserve">2025-10-19</t>
        </is>
      </c>
      <c r="X265" s="2" t="inlineStr">
        <is>
          <t xml:space="preserve">2025-09-12</t>
        </is>
      </c>
      <c r="Y265" s="2" t="inlineStr">
        <is>
          <t xml:space="preserve">2025-09-05</t>
        </is>
      </c>
      <c r="Z265" s="2" t="inlineStr">
        <is>
          <t xml:space="preserve">2025-08-29</t>
        </is>
      </c>
      <c r="AA265" s="2" t="inlineStr">
        <is>
          <t xml:space="preserve">2025-08-19</t>
        </is>
      </c>
      <c r="AB265" s="4">
        <f>AVERAGE(AD265:AF265)</f>
      </c>
      <c r="AC265" s="5">
        <f>MAX(AD265:AH265)</f>
      </c>
      <c r="AD265" s="5">
        <v>820.4</v>
      </c>
      <c r="AE265" s="5">
        <v>1020</v>
      </c>
      <c r="AF265" s="5">
        <v>797.3</v>
      </c>
      <c r="AG265" s="5">
        <v>907.8</v>
      </c>
      <c r="AH265" s="5">
        <v>1022.7</v>
      </c>
      <c r="AI265" s="5" t="inlineStr">
        <is>
          <t xml:space="preserve">2025-10-19</t>
        </is>
      </c>
      <c r="AJ265" s="5" t="inlineStr">
        <is>
          <t xml:space="preserve">2025-10-17</t>
        </is>
      </c>
      <c r="AK265" s="2" t="inlineStr">
        <is>
          <t xml:space="preserve">2025-09-29</t>
        </is>
      </c>
      <c r="AL265" s="2" t="inlineStr">
        <is>
          <t xml:space="preserve">2025-09-27</t>
        </is>
      </c>
      <c r="AM265" s="2" t="inlineStr">
        <is>
          <t xml:space="preserve">2025-09-08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>
        <f>P266/O266</f>
      </c>
      <c r="C266" s="3">
        <f>Q266/O266</f>
      </c>
      <c r="D266" s="3">
        <f>AB266/O266</f>
      </c>
      <c r="E266" s="3">
        <f>AC266/O266</f>
      </c>
      <c r="F266" s="2" t="inlineStr">
        <is>
          <t xml:space="preserve">100134913599</t>
        </is>
      </c>
      <c r="G266" s="2" t="inlineStr">
        <is>
          <t xml:space="preserve">ザ・パークハウス西新宿タワー６０</t>
        </is>
      </c>
      <c r="H266" s="2" t="inlineStr">
        <is>
          <t xml:space="preserve">東京都</t>
        </is>
      </c>
      <c r="I266" s="2" t="inlineStr">
        <is>
          <t xml:space="preserve">東京都新宿区西新宿５丁目</t>
        </is>
      </c>
      <c r="J266" s="2" t="inlineStr">
        <is>
          <t xml:space="preserve">2017年8月</t>
        </is>
      </c>
      <c r="K266" s="2" t="inlineStr">
        <is>
          <t xml:space="preserve">大江戸線　西新宿五丁目</t>
        </is>
      </c>
      <c r="L266" s="2" t="inlineStr">
        <is>
          <t xml:space="preserve">徒歩　7分</t>
        </is>
      </c>
      <c r="M266" s="2" t="inlineStr">
        <is>
          <t xml:space="preserve">60.21㎡</t>
        </is>
      </c>
      <c r="N266" s="4">
        <v>14800</v>
      </c>
      <c r="O266" s="5">
        <v>812.6</v>
      </c>
      <c r="P266" s="5">
        <f>AVERAGE(R266:T266)</f>
      </c>
      <c r="Q266" s="5">
        <f>MAX(R266:V266)</f>
      </c>
      <c r="R266" s="5">
        <v>820.4</v>
      </c>
      <c r="S266" s="5">
        <v>848.9</v>
      </c>
      <c r="T266" s="5">
        <v>800.7</v>
      </c>
      <c r="U266" s="5">
        <v>836.2</v>
      </c>
      <c r="V266" s="5">
        <v>864.5</v>
      </c>
      <c r="W266" s="2" t="inlineStr">
        <is>
          <t xml:space="preserve">2025-10-19</t>
        </is>
      </c>
      <c r="X266" s="2" t="inlineStr">
        <is>
          <t xml:space="preserve">2025-09-12</t>
        </is>
      </c>
      <c r="Y266" s="2" t="inlineStr">
        <is>
          <t xml:space="preserve">2025-09-05</t>
        </is>
      </c>
      <c r="Z266" s="2" t="inlineStr">
        <is>
          <t xml:space="preserve">2025-08-29</t>
        </is>
      </c>
      <c r="AA266" s="2" t="inlineStr">
        <is>
          <t xml:space="preserve">2025-08-19</t>
        </is>
      </c>
      <c r="AB266" s="4">
        <f>AVERAGE(AD266:AF266)</f>
      </c>
      <c r="AC266" s="5">
        <f>MAX(AD266:AH266)</f>
      </c>
      <c r="AD266" s="5">
        <v>820.4</v>
      </c>
      <c r="AE266" s="5">
        <v>1020</v>
      </c>
      <c r="AF266" s="5">
        <v>797.3</v>
      </c>
      <c r="AG266" s="5">
        <v>907.8</v>
      </c>
      <c r="AH266" s="5">
        <v>1022.7</v>
      </c>
      <c r="AI266" s="5" t="inlineStr">
        <is>
          <t xml:space="preserve">2025-10-19</t>
        </is>
      </c>
      <c r="AJ266" s="5" t="inlineStr">
        <is>
          <t xml:space="preserve">2025-10-17</t>
        </is>
      </c>
      <c r="AK266" s="2" t="inlineStr">
        <is>
          <t xml:space="preserve">2025-09-29</t>
        </is>
      </c>
      <c r="AL266" s="2" t="inlineStr">
        <is>
          <t xml:space="preserve">2025-09-27</t>
        </is>
      </c>
      <c r="AM266" s="2" t="inlineStr">
        <is>
          <t xml:space="preserve">2025-09-08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100136138187</t>
        </is>
      </c>
      <c r="G267" s="2" t="inlineStr">
        <is>
          <t xml:space="preserve">デュフレベース南麻布</t>
        </is>
      </c>
      <c r="H267" s="2" t="inlineStr">
        <is>
          <t xml:space="preserve">東京都</t>
        </is>
      </c>
      <c r="I267" s="2" t="inlineStr">
        <is>
          <t xml:space="preserve">東京都港区南麻布２丁目</t>
        </is>
      </c>
      <c r="J267" s="2" t="inlineStr">
        <is>
          <t xml:space="preserve">2012年4月</t>
        </is>
      </c>
      <c r="K267" s="2" t="inlineStr">
        <is>
          <t xml:space="preserve">南北線　白金高輪</t>
        </is>
      </c>
      <c r="L267" s="2" t="inlineStr">
        <is>
          <t xml:space="preserve">徒歩　6分</t>
        </is>
      </c>
      <c r="M267" s="2" t="inlineStr">
        <is>
          <t xml:space="preserve">62.01㎡</t>
        </is>
      </c>
      <c r="N267" s="4">
        <v>14500</v>
      </c>
      <c r="O267" s="5">
        <v>773.1</v>
      </c>
      <c r="P267" s="5">
        <f>AVERAGE(R267:T267)</f>
      </c>
      <c r="Q267" s="5">
        <f>MAX(R267:V267)</f>
      </c>
      <c r="R267" s="5">
        <v>597.3</v>
      </c>
      <c r="S267" s="5">
        <v>494.7</v>
      </c>
      <c r="T267" s="5">
        <v>529.7</v>
      </c>
      <c r="U267" s="5">
        <v>511.8</v>
      </c>
      <c r="V267" s="5">
        <v>494.8</v>
      </c>
      <c r="W267" s="2" t="inlineStr">
        <is>
          <t xml:space="preserve">2025-07-20</t>
        </is>
      </c>
      <c r="X267" s="2" t="inlineStr">
        <is>
          <t xml:space="preserve">2025-05-08</t>
        </is>
      </c>
      <c r="Y267" s="2" t="inlineStr">
        <is>
          <t xml:space="preserve">2025-03-10</t>
        </is>
      </c>
      <c r="Z267" s="2" t="inlineStr">
        <is>
          <t xml:space="preserve">2025-02-27</t>
        </is>
      </c>
      <c r="AA267" s="2" t="inlineStr">
        <is>
          <t xml:space="preserve">2024-03-25</t>
        </is>
      </c>
      <c r="AB267" s="4">
        <f>AVERAGE(AD267:AF267)</f>
      </c>
      <c r="AC267" s="5">
        <f>MAX(AD267:AH267)</f>
      </c>
      <c r="AD267" s="5">
        <v>748.9</v>
      </c>
      <c r="AE267" s="5">
        <v>597.3</v>
      </c>
      <c r="AF267" s="5">
        <v>800.7</v>
      </c>
      <c r="AG267" s="5">
        <v>494.7</v>
      </c>
      <c r="AH267" s="5">
        <v>529.7</v>
      </c>
      <c r="AI267" s="5" t="inlineStr">
        <is>
          <t xml:space="preserve">2025-09-22</t>
        </is>
      </c>
      <c r="AJ267" s="5" t="inlineStr">
        <is>
          <t xml:space="preserve">2025-07-20</t>
        </is>
      </c>
      <c r="AK267" s="2" t="inlineStr">
        <is>
          <t xml:space="preserve">2025-05-29</t>
        </is>
      </c>
      <c r="AL267" s="2" t="inlineStr">
        <is>
          <t xml:space="preserve">2025-05-08</t>
        </is>
      </c>
      <c r="AM267" s="2" t="inlineStr">
        <is>
          <t xml:space="preserve">2025-03-10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>
        <f>P268/O268</f>
      </c>
      <c r="C268" s="3">
        <f>Q268/O268</f>
      </c>
      <c r="D268" s="3">
        <f>AB268/O268</f>
      </c>
      <c r="E268" s="3">
        <f>AC268/O268</f>
      </c>
      <c r="F268" s="2" t="inlineStr">
        <is>
          <t xml:space="preserve">100136024306</t>
        </is>
      </c>
      <c r="G268" s="2" t="inlineStr">
        <is>
          <t xml:space="preserve">ローレルタワールネ浜松町</t>
        </is>
      </c>
      <c r="H268" s="2" t="inlineStr">
        <is>
          <t xml:space="preserve">東京都</t>
        </is>
      </c>
      <c r="I268" s="2" t="inlineStr">
        <is>
          <t xml:space="preserve">東京都港区海岸２丁目</t>
        </is>
      </c>
      <c r="J268" s="2" t="inlineStr">
        <is>
          <t xml:space="preserve">2020年1月</t>
        </is>
      </c>
      <c r="K268" s="2" t="inlineStr">
        <is>
          <t xml:space="preserve">山手線　浜松町</t>
        </is>
      </c>
      <c r="L268" s="2" t="inlineStr">
        <is>
          <t xml:space="preserve">徒歩　12分</t>
        </is>
      </c>
      <c r="M268" s="2" t="inlineStr">
        <is>
          <t xml:space="preserve">62.32㎡</t>
        </is>
      </c>
      <c r="N268" s="4">
        <v>14000</v>
      </c>
      <c r="O268" s="5">
        <v>742.7</v>
      </c>
      <c r="P268" s="5">
        <f>AVERAGE(R268:T268)</f>
      </c>
      <c r="Q268" s="5">
        <f>MAX(R268:V268)</f>
      </c>
      <c r="R268" s="5">
        <v>696.3</v>
      </c>
      <c r="S268" s="5">
        <v>824.1</v>
      </c>
      <c r="T268" s="5">
        <v>614.6</v>
      </c>
      <c r="U268" s="5">
        <v>757.2</v>
      </c>
      <c r="V268" s="5">
        <v>581.1</v>
      </c>
      <c r="W268" s="2" t="inlineStr">
        <is>
          <t xml:space="preserve">2025-05-19</t>
        </is>
      </c>
      <c r="X268" s="2" t="inlineStr">
        <is>
          <t xml:space="preserve">2025-01-06</t>
        </is>
      </c>
      <c r="Y268" s="2" t="inlineStr">
        <is>
          <t xml:space="preserve">2025-02-09</t>
        </is>
      </c>
      <c r="Z268" s="2" t="inlineStr">
        <is>
          <t xml:space="preserve">2025-02-03</t>
        </is>
      </c>
      <c r="AA268" s="2" t="inlineStr">
        <is>
          <t xml:space="preserve">2024-11-16</t>
        </is>
      </c>
      <c r="AB268" s="4">
        <f>AVERAGE(AD268:AF268)</f>
      </c>
      <c r="AC268" s="5">
        <f>MAX(AD268:AH268)</f>
      </c>
      <c r="AD268" s="5">
        <v>696.3</v>
      </c>
      <c r="AE268" s="5">
        <v>824.1</v>
      </c>
      <c r="AF268" s="5">
        <v>614.6</v>
      </c>
      <c r="AG268" s="5">
        <v>757.2</v>
      </c>
      <c r="AH268" s="5">
        <v>489.2</v>
      </c>
      <c r="AI268" s="5" t="inlineStr">
        <is>
          <t xml:space="preserve">2025-05-19</t>
        </is>
      </c>
      <c r="AJ268" s="5" t="inlineStr">
        <is>
          <t xml:space="preserve">2025-01-06</t>
        </is>
      </c>
      <c r="AK268" s="2" t="inlineStr">
        <is>
          <t xml:space="preserve">2025-02-09</t>
        </is>
      </c>
      <c r="AL268" s="2" t="inlineStr">
        <is>
          <t xml:space="preserve">2025-02-03</t>
        </is>
      </c>
      <c r="AM268" s="2" t="inlineStr">
        <is>
          <t xml:space="preserve">2025-01-25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>
        <f>P269/O269</f>
      </c>
      <c r="C269" s="3">
        <f>Q269/O269</f>
      </c>
      <c r="D269" s="3">
        <f>AB269/O269</f>
      </c>
      <c r="E269" s="3">
        <f>AC269/O269</f>
      </c>
      <c r="F269" s="2" t="inlineStr">
        <is>
          <t xml:space="preserve">100136024309</t>
        </is>
      </c>
      <c r="G269" s="2" t="inlineStr">
        <is>
          <t xml:space="preserve">ハーバーテラス品川</t>
        </is>
      </c>
      <c r="H269" s="2" t="inlineStr">
        <is>
          <t xml:space="preserve">東京都</t>
        </is>
      </c>
      <c r="I269" s="2" t="inlineStr">
        <is>
          <t xml:space="preserve">東京都港区港南３丁目</t>
        </is>
      </c>
      <c r="J269" s="2" t="inlineStr">
        <is>
          <t xml:space="preserve">2015年1月</t>
        </is>
      </c>
      <c r="K269" s="2" t="inlineStr">
        <is>
          <t xml:space="preserve">山手線　品川</t>
        </is>
      </c>
      <c r="L269" s="2" t="inlineStr">
        <is>
          <t xml:space="preserve">徒歩　12分</t>
        </is>
      </c>
      <c r="M269" s="2" t="inlineStr">
        <is>
          <t xml:space="preserve">70.1㎡</t>
        </is>
      </c>
      <c r="N269" s="4">
        <v>13500</v>
      </c>
      <c r="O269" s="5">
        <v>636.7</v>
      </c>
      <c r="P269" s="5">
        <f>AVERAGE(R269:T269)</f>
      </c>
      <c r="Q269" s="5">
        <f>MAX(R269:V269)</f>
      </c>
      <c r="R269" s="5">
        <v>547</v>
      </c>
      <c r="S269" s="5">
        <v>495.2</v>
      </c>
      <c r="T269" s="5">
        <v>522.6</v>
      </c>
      <c r="U269" s="5">
        <v>496.4</v>
      </c>
      <c r="V269" s="5">
        <v>466.4</v>
      </c>
      <c r="W269" s="2" t="inlineStr">
        <is>
          <t xml:space="preserve">2024-09-08</t>
        </is>
      </c>
      <c r="X269" s="2" t="inlineStr">
        <is>
          <t xml:space="preserve">2024-02-25</t>
        </is>
      </c>
      <c r="Y269" s="2" t="inlineStr">
        <is>
          <t xml:space="preserve">2024-01-27</t>
        </is>
      </c>
      <c r="Z269" s="2" t="inlineStr">
        <is>
          <t xml:space="preserve">2023-12-16</t>
        </is>
      </c>
      <c r="AA269" s="2" t="inlineStr">
        <is>
          <t xml:space="preserve">2023-08-25</t>
        </is>
      </c>
      <c r="AB269" s="4">
        <f>AVERAGE(AD269:AF269)</f>
      </c>
      <c r="AC269" s="5">
        <f>MAX(AD269:AH269)</f>
      </c>
      <c r="AD269" s="5">
        <v>528.3</v>
      </c>
      <c r="AE269" s="5">
        <v>576.1</v>
      </c>
      <c r="AF269" s="5">
        <v>623.3</v>
      </c>
      <c r="AG269" s="5">
        <v>667.2</v>
      </c>
      <c r="AH269" s="5">
        <v>589.6</v>
      </c>
      <c r="AI269" s="5" t="inlineStr">
        <is>
          <t xml:space="preserve">2025-10-19</t>
        </is>
      </c>
      <c r="AJ269" s="5" t="inlineStr">
        <is>
          <t xml:space="preserve">2025-10-16</t>
        </is>
      </c>
      <c r="AK269" s="2" t="inlineStr">
        <is>
          <t xml:space="preserve">2025-10-14</t>
        </is>
      </c>
      <c r="AL269" s="2" t="inlineStr">
        <is>
          <t xml:space="preserve">2025-10-11</t>
        </is>
      </c>
      <c r="AM269" s="2" t="inlineStr">
        <is>
          <t xml:space="preserve">2025-09-06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>
        <f>P270/O270</f>
      </c>
      <c r="C270" s="3">
        <f>Q270/O270</f>
      </c>
      <c r="D270" s="3">
        <f>AB270/O270</f>
      </c>
      <c r="E270" s="3">
        <f>AC270/O270</f>
      </c>
      <c r="F270" s="2" t="inlineStr">
        <is>
          <t xml:space="preserve">100136162974</t>
        </is>
      </c>
      <c r="G270" s="2" t="inlineStr">
        <is>
          <t xml:space="preserve">ワールドシティタワーズ</t>
        </is>
      </c>
      <c r="H270" s="2" t="inlineStr">
        <is>
          <t xml:space="preserve">東京都</t>
        </is>
      </c>
      <c r="I270" s="2" t="inlineStr">
        <is>
          <t xml:space="preserve">東京都港区港南４丁目</t>
        </is>
      </c>
      <c r="J270" s="2" t="inlineStr">
        <is>
          <t xml:space="preserve">2005年10月</t>
        </is>
      </c>
      <c r="K270" s="2" t="inlineStr">
        <is>
          <t xml:space="preserve">山手線　品川</t>
        </is>
      </c>
      <c r="L270" s="2" t="inlineStr">
        <is>
          <t xml:space="preserve">徒歩　15分</t>
        </is>
      </c>
      <c r="M270" s="2" t="inlineStr">
        <is>
          <t xml:space="preserve">59.94㎡</t>
        </is>
      </c>
      <c r="N270" s="4">
        <v>12800</v>
      </c>
      <c r="O270" s="5">
        <v>706</v>
      </c>
      <c r="P270" s="5">
        <f>AVERAGE(R270:T270)</f>
      </c>
      <c r="Q270" s="5">
        <f>MAX(R270:V270)</f>
      </c>
      <c r="R270" s="5">
        <v>702.5</v>
      </c>
      <c r="S270" s="5">
        <v>470.3</v>
      </c>
      <c r="T270" s="5">
        <v>561.8</v>
      </c>
      <c r="U270" s="5">
        <v>660.4</v>
      </c>
      <c r="V270" s="5">
        <v>616.6</v>
      </c>
      <c r="W270" s="2" t="inlineStr">
        <is>
          <t xml:space="preserve">2025-10-20</t>
        </is>
      </c>
      <c r="X270" s="2" t="inlineStr">
        <is>
          <t xml:space="preserve">2025-10-18</t>
        </is>
      </c>
      <c r="Y270" s="2" t="inlineStr">
        <is>
          <t xml:space="preserve">2025-10-14</t>
        </is>
      </c>
      <c r="Z270" s="2" t="inlineStr">
        <is>
          <t xml:space="preserve">2025-09-29</t>
        </is>
      </c>
      <c r="AA270" s="2" t="inlineStr">
        <is>
          <t xml:space="preserve">2025-09-08</t>
        </is>
      </c>
      <c r="AB270" s="4">
        <f>AVERAGE(AD270:AF270)</f>
      </c>
      <c r="AC270" s="5">
        <f>MAX(AD270:AH270)</f>
      </c>
      <c r="AD270" s="5">
        <v>702.5</v>
      </c>
      <c r="AE270" s="5">
        <v>470.3</v>
      </c>
      <c r="AF270" s="5">
        <v>615.6</v>
      </c>
      <c r="AG270" s="5">
        <v>561.8</v>
      </c>
      <c r="AH270" s="5">
        <v>795.1</v>
      </c>
      <c r="AI270" s="5" t="inlineStr">
        <is>
          <t xml:space="preserve">2025-10-20</t>
        </is>
      </c>
      <c r="AJ270" s="5" t="inlineStr">
        <is>
          <t xml:space="preserve">2025-10-18</t>
        </is>
      </c>
      <c r="AK270" s="2" t="inlineStr">
        <is>
          <t xml:space="preserve">2025-10-11</t>
        </is>
      </c>
      <c r="AL270" s="2" t="inlineStr">
        <is>
          <t xml:space="preserve">2025-10-14</t>
        </is>
      </c>
      <c r="AM270" s="2" t="inlineStr">
        <is>
          <t xml:space="preserve">2025-10-05</t>
        </is>
      </c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100136135720</t>
        </is>
      </c>
      <c r="G271" s="2" t="inlineStr">
        <is>
          <t xml:space="preserve">ドゥ・トゥールＥＡＳＴ</t>
        </is>
      </c>
      <c r="H271" s="2" t="inlineStr">
        <is>
          <t xml:space="preserve">東京都</t>
        </is>
      </c>
      <c r="I271" s="2" t="inlineStr">
        <is>
          <t xml:space="preserve">東京都中央区晴海３丁目</t>
        </is>
      </c>
      <c r="J271" s="2" t="inlineStr">
        <is>
          <t xml:space="preserve">2015年9月</t>
        </is>
      </c>
      <c r="K271" s="2" t="inlineStr">
        <is>
          <t xml:space="preserve">大江戸線　勝どき</t>
        </is>
      </c>
      <c r="L271" s="2" t="inlineStr">
        <is>
          <t xml:space="preserve">徒歩　5分</t>
        </is>
      </c>
      <c r="M271" s="2" t="inlineStr">
        <is>
          <t xml:space="preserve">55.77㎡</t>
        </is>
      </c>
      <c r="N271" s="4">
        <v>12800</v>
      </c>
      <c r="O271" s="5">
        <v>758.8</v>
      </c>
      <c r="P271" s="5">
        <f>AVERAGE(R271:T271)</f>
      </c>
      <c r="Q271" s="5">
        <f>MAX(R271:V271)</f>
      </c>
      <c r="R271" s="5">
        <v>818</v>
      </c>
      <c r="S271" s="5">
        <v>677.1</v>
      </c>
      <c r="T271" s="5">
        <v>680</v>
      </c>
      <c r="U271" s="5">
        <v>628.8</v>
      </c>
      <c r="V271" s="5">
        <v>437.2</v>
      </c>
      <c r="W271" s="2" t="inlineStr">
        <is>
          <t xml:space="preserve">2025-07-10</t>
        </is>
      </c>
      <c r="X271" s="2" t="inlineStr">
        <is>
          <t xml:space="preserve">2025-02-25</t>
        </is>
      </c>
      <c r="Y271" s="2" t="inlineStr">
        <is>
          <t xml:space="preserve">2024-12-24</t>
        </is>
      </c>
      <c r="Z271" s="2" t="inlineStr">
        <is>
          <t xml:space="preserve">2024-06-02</t>
        </is>
      </c>
      <c r="AA271" s="2" t="inlineStr">
        <is>
          <t xml:space="preserve">2022-12-09</t>
        </is>
      </c>
      <c r="AB271" s="4">
        <f>AVERAGE(AD271:AF271)</f>
      </c>
      <c r="AC271" s="5">
        <f>MAX(AD271:AH271)</f>
      </c>
      <c r="AD271" s="5">
        <v>680.4</v>
      </c>
      <c r="AE271" s="5">
        <v>825.6</v>
      </c>
      <c r="AF271" s="5">
        <v>729.6</v>
      </c>
      <c r="AG271" s="5">
        <v>861.7</v>
      </c>
      <c r="AH271" s="5">
        <v>837.4</v>
      </c>
      <c r="AI271" s="5" t="inlineStr">
        <is>
          <t xml:space="preserve">2025-10-18</t>
        </is>
      </c>
      <c r="AJ271" s="5" t="inlineStr">
        <is>
          <t xml:space="preserve">2025-10-14</t>
        </is>
      </c>
      <c r="AK271" s="2" t="inlineStr">
        <is>
          <t xml:space="preserve">2025-10-15</t>
        </is>
      </c>
      <c r="AL271" s="2" t="inlineStr">
        <is>
          <t xml:space="preserve">2025-10-13</t>
        </is>
      </c>
      <c r="AM271" s="2" t="inlineStr">
        <is>
          <t xml:space="preserve">2025-10-12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200135933166</t>
        </is>
      </c>
      <c r="G272" s="2" t="inlineStr">
        <is>
          <t xml:space="preserve">ラグナタワー</t>
        </is>
      </c>
      <c r="H272" s="2" t="inlineStr">
        <is>
          <t xml:space="preserve">東京都</t>
        </is>
      </c>
      <c r="I272" s="2" t="inlineStr">
        <is>
          <t xml:space="preserve">東京都品川区東品川３丁目</t>
        </is>
      </c>
      <c r="J272" s="2" t="inlineStr">
        <is>
          <t xml:space="preserve">2005年2月</t>
        </is>
      </c>
      <c r="K272" s="2" t="inlineStr">
        <is>
          <t xml:space="preserve">りんかい線　天王洲アイル</t>
        </is>
      </c>
      <c r="L272" s="2" t="inlineStr">
        <is>
          <t xml:space="preserve">徒歩　7分</t>
        </is>
      </c>
      <c r="M272" s="2" t="inlineStr">
        <is>
          <t xml:space="preserve">97.59㎡</t>
        </is>
      </c>
      <c r="N272" s="4">
        <v>12800</v>
      </c>
      <c r="O272" s="5">
        <v>433.6</v>
      </c>
      <c r="P272" s="5">
        <f>AVERAGE(R272:T272)</f>
      </c>
      <c r="Q272" s="5">
        <f>MAX(R272:V272)</f>
      </c>
      <c r="R272" s="5">
        <v>395.9</v>
      </c>
      <c r="S272" s="5">
        <v>445.8</v>
      </c>
      <c r="T272" s="5">
        <v>424.7</v>
      </c>
      <c r="U272" s="5">
        <v>396.3</v>
      </c>
      <c r="V272" s="5">
        <v>427.2</v>
      </c>
      <c r="W272" s="2" t="inlineStr">
        <is>
          <t xml:space="preserve">2025-07-27</t>
        </is>
      </c>
      <c r="X272" s="2" t="inlineStr">
        <is>
          <t xml:space="preserve">2025-07-12</t>
        </is>
      </c>
      <c r="Y272" s="2" t="inlineStr">
        <is>
          <t xml:space="preserve">2025-05-31</t>
        </is>
      </c>
      <c r="Z272" s="2" t="inlineStr">
        <is>
          <t xml:space="preserve">2025-02-02</t>
        </is>
      </c>
      <c r="AA272" s="2" t="inlineStr">
        <is>
          <t xml:space="preserve">2024-10-26</t>
        </is>
      </c>
      <c r="AB272" s="4">
        <f>AVERAGE(AD272:AF272)</f>
      </c>
      <c r="AC272" s="5">
        <f>MAX(AD272:AH272)</f>
      </c>
      <c r="AD272" s="5">
        <v>476.7</v>
      </c>
      <c r="AE272" s="5">
        <v>545.7</v>
      </c>
      <c r="AF272" s="5">
        <v>492.8</v>
      </c>
      <c r="AG272" s="5">
        <v>395.9</v>
      </c>
      <c r="AH272" s="5">
        <v>486</v>
      </c>
      <c r="AI272" s="5" t="inlineStr">
        <is>
          <t xml:space="preserve">2025-10-20</t>
        </is>
      </c>
      <c r="AJ272" s="5" t="inlineStr">
        <is>
          <t xml:space="preserve">2025-09-14</t>
        </is>
      </c>
      <c r="AK272" s="2" t="inlineStr">
        <is>
          <t xml:space="preserve">2025-08-31</t>
        </is>
      </c>
      <c r="AL272" s="2" t="inlineStr">
        <is>
          <t xml:space="preserve">2025-07-27</t>
        </is>
      </c>
      <c r="AM272" s="2" t="inlineStr">
        <is>
          <t xml:space="preserve">2025-07-27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100136162968</t>
        </is>
      </c>
      <c r="G273" s="2" t="inlineStr">
        <is>
          <t xml:space="preserve">ワールドシティタワーズ</t>
        </is>
      </c>
      <c r="H273" s="2" t="inlineStr">
        <is>
          <t xml:space="preserve">東京都</t>
        </is>
      </c>
      <c r="I273" s="2" t="inlineStr">
        <is>
          <t xml:space="preserve">東京都港区港南４丁目</t>
        </is>
      </c>
      <c r="J273" s="2" t="inlineStr">
        <is>
          <t xml:space="preserve">2005年10月</t>
        </is>
      </c>
      <c r="K273" s="2" t="inlineStr">
        <is>
          <t xml:space="preserve">山手線　品川</t>
        </is>
      </c>
      <c r="L273" s="2" t="inlineStr">
        <is>
          <t xml:space="preserve">徒歩　15分</t>
        </is>
      </c>
      <c r="M273" s="2" t="inlineStr">
        <is>
          <t xml:space="preserve">62.69㎡</t>
        </is>
      </c>
      <c r="N273" s="4">
        <v>12550</v>
      </c>
      <c r="O273" s="5">
        <v>661.8</v>
      </c>
      <c r="P273" s="5">
        <f>AVERAGE(R273:T273)</f>
      </c>
      <c r="Q273" s="5">
        <f>MAX(R273:V273)</f>
      </c>
      <c r="R273" s="5">
        <v>702.5</v>
      </c>
      <c r="S273" s="5">
        <v>470.3</v>
      </c>
      <c r="T273" s="5">
        <v>561.8</v>
      </c>
      <c r="U273" s="5">
        <v>660.4</v>
      </c>
      <c r="V273" s="5">
        <v>616.6</v>
      </c>
      <c r="W273" s="2" t="inlineStr">
        <is>
          <t xml:space="preserve">2025-10-20</t>
        </is>
      </c>
      <c r="X273" s="2" t="inlineStr">
        <is>
          <t xml:space="preserve">2025-10-18</t>
        </is>
      </c>
      <c r="Y273" s="2" t="inlineStr">
        <is>
          <t xml:space="preserve">2025-10-14</t>
        </is>
      </c>
      <c r="Z273" s="2" t="inlineStr">
        <is>
          <t xml:space="preserve">2025-09-29</t>
        </is>
      </c>
      <c r="AA273" s="2" t="inlineStr">
        <is>
          <t xml:space="preserve">2025-09-08</t>
        </is>
      </c>
      <c r="AB273" s="4">
        <f>AVERAGE(AD273:AF273)</f>
      </c>
      <c r="AC273" s="5">
        <f>MAX(AD273:AH273)</f>
      </c>
      <c r="AD273" s="5">
        <v>702.5</v>
      </c>
      <c r="AE273" s="5">
        <v>470.3</v>
      </c>
      <c r="AF273" s="5">
        <v>615.6</v>
      </c>
      <c r="AG273" s="5">
        <v>561.8</v>
      </c>
      <c r="AH273" s="5">
        <v>795.1</v>
      </c>
      <c r="AI273" s="5" t="inlineStr">
        <is>
          <t xml:space="preserve">2025-10-20</t>
        </is>
      </c>
      <c r="AJ273" s="5" t="inlineStr">
        <is>
          <t xml:space="preserve">2025-10-18</t>
        </is>
      </c>
      <c r="AK273" s="2" t="inlineStr">
        <is>
          <t xml:space="preserve">2025-10-11</t>
        </is>
      </c>
      <c r="AL273" s="2" t="inlineStr">
        <is>
          <t xml:space="preserve">2025-10-14</t>
        </is>
      </c>
      <c r="AM273" s="2" t="inlineStr">
        <is>
          <t xml:space="preserve">2025-10-05</t>
        </is>
      </c>
    </row>
    <row r="274">
      <c r="A274" s="2">
        <f>IF(OR(AND(B274&gt;1.1,B274&lt;&gt;"成約物件不足"),AND(C274&gt;1.1,C274&lt;&gt;"成約物件不足"),AND(D274&gt;1.1,D274&lt;&gt;"成約物件不足"),AND(E274&gt;1.1,E274&lt;&gt;"成約物件不足")),"○","")</f>
      </c>
      <c r="B274" s="3">
        <f>P274/O274</f>
      </c>
      <c r="C274" s="3">
        <f>Q274/O274</f>
      </c>
      <c r="D274" s="3">
        <f>AB274/O274</f>
      </c>
      <c r="E274" s="3">
        <f>AC274/O274</f>
      </c>
      <c r="F274" s="2" t="inlineStr">
        <is>
          <t xml:space="preserve">300136086887</t>
        </is>
      </c>
      <c r="G274" s="2" t="inlineStr">
        <is>
          <t xml:space="preserve">ワールドシティタワーズ　アクアタワー</t>
        </is>
      </c>
      <c r="H274" s="2" t="inlineStr">
        <is>
          <t xml:space="preserve">東京都</t>
        </is>
      </c>
      <c r="I274" s="2" t="inlineStr">
        <is>
          <t xml:space="preserve">東京都港区港南４丁目</t>
        </is>
      </c>
      <c r="J274" s="2" t="inlineStr">
        <is>
          <t xml:space="preserve">2005年10月</t>
        </is>
      </c>
      <c r="K274" s="2" t="inlineStr">
        <is>
          <t xml:space="preserve">東京モノレ　天王洲アイル</t>
        </is>
      </c>
      <c r="L274" s="2" t="inlineStr">
        <is>
          <t xml:space="preserve">徒歩　5分</t>
        </is>
      </c>
      <c r="M274" s="2" t="inlineStr">
        <is>
          <t xml:space="preserve">62.69㎡</t>
        </is>
      </c>
      <c r="N274" s="4">
        <v>12550</v>
      </c>
      <c r="O274" s="5">
        <v>661.8</v>
      </c>
      <c r="P274" s="5">
        <f>AVERAGE(R274:T274)</f>
      </c>
      <c r="Q274" s="5">
        <f>MAX(R274:V274)</f>
      </c>
      <c r="R274" s="5">
        <v>777.6</v>
      </c>
      <c r="S274" s="5">
        <v>672.7</v>
      </c>
      <c r="T274" s="5">
        <v>772.6</v>
      </c>
      <c r="U274" s="5">
        <v>606.1</v>
      </c>
      <c r="V274" s="5">
        <v>569.9</v>
      </c>
      <c r="W274" s="2" t="inlineStr">
        <is>
          <t xml:space="preserve">2025-09-25</t>
        </is>
      </c>
      <c r="X274" s="2" t="inlineStr">
        <is>
          <t xml:space="preserve">2025-07-11</t>
        </is>
      </c>
      <c r="Y274" s="2" t="inlineStr">
        <is>
          <t xml:space="preserve">2025-07-05</t>
        </is>
      </c>
      <c r="Z274" s="2" t="inlineStr">
        <is>
          <t xml:space="preserve">2025-04-06</t>
        </is>
      </c>
      <c r="AA274" s="2" t="inlineStr">
        <is>
          <t xml:space="preserve">2025-02-27</t>
        </is>
      </c>
      <c r="AB274" s="4">
        <f>AVERAGE(AD274:AF274)</f>
      </c>
      <c r="AC274" s="5">
        <f>MAX(AD274:AH274)</f>
      </c>
      <c r="AD274" s="5">
        <v>702.5</v>
      </c>
      <c r="AE274" s="5">
        <v>470.3</v>
      </c>
      <c r="AF274" s="5">
        <v>615.6</v>
      </c>
      <c r="AG274" s="5">
        <v>561.8</v>
      </c>
      <c r="AH274" s="5">
        <v>795.1</v>
      </c>
      <c r="AI274" s="5" t="inlineStr">
        <is>
          <t xml:space="preserve">2025-10-20</t>
        </is>
      </c>
      <c r="AJ274" s="5" t="inlineStr">
        <is>
          <t xml:space="preserve">2025-10-18</t>
        </is>
      </c>
      <c r="AK274" s="2" t="inlineStr">
        <is>
          <t xml:space="preserve">2025-10-11</t>
        </is>
      </c>
      <c r="AL274" s="2" t="inlineStr">
        <is>
          <t xml:space="preserve">2025-10-14</t>
        </is>
      </c>
      <c r="AM274" s="2" t="inlineStr">
        <is>
          <t xml:space="preserve">2025-10-05</t>
        </is>
      </c>
    </row>
    <row r="275">
      <c r="A275" s="2">
        <f>IF(OR(AND(B275&gt;1.1,B275&lt;&gt;"成約物件不足"),AND(C275&gt;1.1,C275&lt;&gt;"成約物件不足"),AND(D275&gt;1.1,D275&lt;&gt;"成約物件不足"),AND(E275&gt;1.1,E275&lt;&gt;"成約物件不足")),"○","")</f>
      </c>
      <c r="B275" s="3">
        <f>P275/O275</f>
      </c>
      <c r="C275" s="3">
        <f>Q275/O275</f>
      </c>
      <c r="D275" s="3">
        <f>AB275/O275</f>
      </c>
      <c r="E275" s="3">
        <f>AC275/O275</f>
      </c>
      <c r="F275" s="2" t="inlineStr">
        <is>
          <t xml:space="preserve">100136162960</t>
        </is>
      </c>
      <c r="G275" s="2" t="inlineStr">
        <is>
          <t xml:space="preserve">ベイクレストタワー</t>
        </is>
      </c>
      <c r="H275" s="2" t="inlineStr">
        <is>
          <t xml:space="preserve">東京都</t>
        </is>
      </c>
      <c r="I275" s="2" t="inlineStr">
        <is>
          <t xml:space="preserve">東京都港区港南３丁目</t>
        </is>
      </c>
      <c r="J275" s="2" t="inlineStr">
        <is>
          <t xml:space="preserve">2005年8月</t>
        </is>
      </c>
      <c r="K275" s="2" t="inlineStr">
        <is>
          <t xml:space="preserve">山手線　品川</t>
        </is>
      </c>
      <c r="L275" s="2" t="inlineStr">
        <is>
          <t xml:space="preserve">徒歩　17分</t>
        </is>
      </c>
      <c r="M275" s="2" t="inlineStr">
        <is>
          <t xml:space="preserve">62.28㎡</t>
        </is>
      </c>
      <c r="N275" s="4">
        <v>12500</v>
      </c>
      <c r="O275" s="5">
        <v>663.5</v>
      </c>
      <c r="P275" s="5">
        <f>AVERAGE(R275:T275)</f>
      </c>
      <c r="Q275" s="5">
        <f>MAX(R275:V275)</f>
      </c>
      <c r="R275" s="5">
        <v>528.1</v>
      </c>
      <c r="S275" s="5">
        <v>476.9</v>
      </c>
      <c r="T275" s="5">
        <v>545.9</v>
      </c>
      <c r="U275" s="5">
        <v>560.2</v>
      </c>
      <c r="V275" s="5">
        <v>593.8</v>
      </c>
      <c r="W275" s="2" t="inlineStr">
        <is>
          <t xml:space="preserve">2025-07-27</t>
        </is>
      </c>
      <c r="X275" s="2" t="inlineStr">
        <is>
          <t xml:space="preserve">2025-07-07</t>
        </is>
      </c>
      <c r="Y275" s="2" t="inlineStr">
        <is>
          <t xml:space="preserve">2025-06-29</t>
        </is>
      </c>
      <c r="Z275" s="2" t="inlineStr">
        <is>
          <t xml:space="preserve">2025-05-31</t>
        </is>
      </c>
      <c r="AA275" s="2" t="inlineStr">
        <is>
          <t xml:space="preserve">2025-05-24</t>
        </is>
      </c>
      <c r="AB275" s="4">
        <f>AVERAGE(AD275:AF275)</f>
      </c>
      <c r="AC275" s="5">
        <f>MAX(AD275:AH275)</f>
      </c>
      <c r="AD275" s="5">
        <v>528.3</v>
      </c>
      <c r="AE275" s="5">
        <v>576.1</v>
      </c>
      <c r="AF275" s="5">
        <v>623.3</v>
      </c>
      <c r="AG275" s="5">
        <v>667.2</v>
      </c>
      <c r="AH275" s="5">
        <v>589.6</v>
      </c>
      <c r="AI275" s="5" t="inlineStr">
        <is>
          <t xml:space="preserve">2025-10-19</t>
        </is>
      </c>
      <c r="AJ275" s="5" t="inlineStr">
        <is>
          <t xml:space="preserve">2025-10-16</t>
        </is>
      </c>
      <c r="AK275" s="2" t="inlineStr">
        <is>
          <t xml:space="preserve">2025-10-14</t>
        </is>
      </c>
      <c r="AL275" s="2" t="inlineStr">
        <is>
          <t xml:space="preserve">2025-10-11</t>
        </is>
      </c>
      <c r="AM275" s="2" t="inlineStr">
        <is>
          <t xml:space="preserve">2025-09-06</t>
        </is>
      </c>
    </row>
    <row r="276">
      <c r="A276" s="2">
        <f>IF(OR(AND(B276&gt;1.1,B276&lt;&gt;"成約物件不足"),AND(C276&gt;1.1,C276&lt;&gt;"成約物件不足"),AND(D276&gt;1.1,D276&lt;&gt;"成約物件不足"),AND(E276&gt;1.1,E276&lt;&gt;"成約物件不足")),"○","")</f>
      </c>
      <c r="B276" s="3">
        <f>P276/O276</f>
      </c>
      <c r="C276" s="3">
        <f>Q276/O276</f>
      </c>
      <c r="D276" s="3">
        <f>AB276/O276</f>
      </c>
      <c r="E276" s="3">
        <f>AC276/O276</f>
      </c>
      <c r="F276" s="2" t="inlineStr">
        <is>
          <t xml:space="preserve">100136110074</t>
        </is>
      </c>
      <c r="G276" s="2" t="inlineStr">
        <is>
          <t xml:space="preserve">シティタワーズ東京ベイ　セントラルタワー</t>
        </is>
      </c>
      <c r="H276" s="2" t="inlineStr">
        <is>
          <t xml:space="preserve">東京都</t>
        </is>
      </c>
      <c r="I276" s="2" t="inlineStr">
        <is>
          <t xml:space="preserve">東京都江東区有明２丁目</t>
        </is>
      </c>
      <c r="J276" s="2" t="inlineStr">
        <is>
          <t xml:space="preserve">2019年7月</t>
        </is>
      </c>
      <c r="K276" s="2" t="inlineStr">
        <is>
          <t xml:space="preserve">ゆりかもめ　有明</t>
        </is>
      </c>
      <c r="L276" s="2" t="inlineStr">
        <is>
          <t xml:space="preserve">徒歩　4分</t>
        </is>
      </c>
      <c r="M276" s="2" t="inlineStr">
        <is>
          <t xml:space="preserve">54.24㎡</t>
        </is>
      </c>
      <c r="N276" s="4">
        <v>12500</v>
      </c>
      <c r="O276" s="5">
        <v>761.9</v>
      </c>
      <c r="P276" s="5">
        <f>AVERAGE(R276:T276)</f>
      </c>
      <c r="Q276" s="5">
        <f>MAX(R276:V276)</f>
      </c>
      <c r="R276" s="5">
        <v>730.8</v>
      </c>
      <c r="S276" s="5">
        <v>646.1</v>
      </c>
      <c r="T276" s="5">
        <v>658.1</v>
      </c>
      <c r="U276" s="5">
        <v>773.9</v>
      </c>
      <c r="V276" s="5">
        <v>658.1</v>
      </c>
      <c r="W276" s="2" t="inlineStr">
        <is>
          <t xml:space="preserve">2025-10-19</t>
        </is>
      </c>
      <c r="X276" s="2" t="inlineStr">
        <is>
          <t xml:space="preserve">2025-09-28</t>
        </is>
      </c>
      <c r="Y276" s="2" t="inlineStr">
        <is>
          <t xml:space="preserve">2025-09-28</t>
        </is>
      </c>
      <c r="Z276" s="2" t="inlineStr">
        <is>
          <t xml:space="preserve">2025-09-29</t>
        </is>
      </c>
      <c r="AA276" s="2" t="inlineStr">
        <is>
          <t xml:space="preserve">2025-09-21</t>
        </is>
      </c>
      <c r="AB276" s="4">
        <f>AVERAGE(AD276:AF276)</f>
      </c>
      <c r="AC276" s="5">
        <f>MAX(AD276:AH276)</f>
      </c>
      <c r="AD276" s="5">
        <v>752</v>
      </c>
      <c r="AE276" s="5">
        <v>730.8</v>
      </c>
      <c r="AF276" s="5">
        <v>775.6</v>
      </c>
      <c r="AG276" s="5">
        <v>676.4</v>
      </c>
      <c r="AH276" s="5">
        <v>646.1</v>
      </c>
      <c r="AI276" s="5" t="inlineStr">
        <is>
          <t xml:space="preserve">2025-10-20</t>
        </is>
      </c>
      <c r="AJ276" s="5" t="inlineStr">
        <is>
          <t xml:space="preserve">2025-10-19</t>
        </is>
      </c>
      <c r="AK276" s="2" t="inlineStr">
        <is>
          <t xml:space="preserve">2025-10-19</t>
        </is>
      </c>
      <c r="AL276" s="2" t="inlineStr">
        <is>
          <t xml:space="preserve">2025-10-10</t>
        </is>
      </c>
      <c r="AM276" s="2" t="inlineStr">
        <is>
          <t xml:space="preserve">2025-09-28</t>
        </is>
      </c>
    </row>
    <row r="277">
      <c r="A277" s="2">
        <f>IF(OR(AND(B277&gt;1.1,B277&lt;&gt;"成約物件不足"),AND(C277&gt;1.1,C277&lt;&gt;"成約物件不足"),AND(D277&gt;1.1,D277&lt;&gt;"成約物件不足"),AND(E277&gt;1.1,E277&lt;&gt;"成約物件不足")),"○","")</f>
      </c>
      <c r="B277" s="3">
        <f>P277/O277</f>
      </c>
      <c r="C277" s="3">
        <f>Q277/O277</f>
      </c>
      <c r="D277" s="3">
        <f>AB277/O277</f>
      </c>
      <c r="E277" s="3">
        <f>AC277/O277</f>
      </c>
      <c r="F277" s="2" t="inlineStr">
        <is>
          <t xml:space="preserve">100136096460</t>
        </is>
      </c>
      <c r="G277" s="2" t="inlineStr">
        <is>
          <t xml:space="preserve">ステーションガーデンタワー</t>
        </is>
      </c>
      <c r="H277" s="2" t="inlineStr">
        <is>
          <t xml:space="preserve">東京都</t>
        </is>
      </c>
      <c r="I277" s="2" t="inlineStr">
        <is>
          <t xml:space="preserve">東京都荒川区西日暮里２丁目</t>
        </is>
      </c>
      <c r="J277" s="2" t="inlineStr">
        <is>
          <t xml:space="preserve">2008年2月</t>
        </is>
      </c>
      <c r="K277" s="2" t="inlineStr">
        <is>
          <t xml:space="preserve">山手線　日暮里</t>
        </is>
      </c>
      <c r="L277" s="2" t="inlineStr">
        <is>
          <t xml:space="preserve">徒歩　1分</t>
        </is>
      </c>
      <c r="M277" s="2" t="inlineStr">
        <is>
          <t xml:space="preserve">52.28㎡</t>
        </is>
      </c>
      <c r="N277" s="4">
        <v>12000</v>
      </c>
      <c r="O277" s="5">
        <v>758.8</v>
      </c>
      <c r="P277" s="5">
        <f>AVERAGE(R277:T277)</f>
      </c>
      <c r="Q277" s="5">
        <f>MAX(R277:V277)</f>
      </c>
      <c r="R277" s="5">
        <v>614.8</v>
      </c>
      <c r="S277" s="5">
        <v>494.5</v>
      </c>
      <c r="T277" s="5">
        <v>566</v>
      </c>
      <c r="U277" s="5">
        <v>746.5</v>
      </c>
      <c r="V277" s="5">
        <v>679.3</v>
      </c>
      <c r="W277" s="2" t="inlineStr">
        <is>
          <t xml:space="preserve">2025-08-24</t>
        </is>
      </c>
      <c r="X277" s="2" t="inlineStr">
        <is>
          <t xml:space="preserve">2025-07-18</t>
        </is>
      </c>
      <c r="Y277" s="2" t="inlineStr">
        <is>
          <t xml:space="preserve">2025-02-28</t>
        </is>
      </c>
      <c r="Z277" s="2" t="inlineStr">
        <is>
          <t xml:space="preserve">2025-02-02</t>
        </is>
      </c>
      <c r="AA277" s="2" t="inlineStr">
        <is>
          <t xml:space="preserve">2024-12-01</t>
        </is>
      </c>
      <c r="AB277" s="4">
        <f>AVERAGE(AD277:AF277)</f>
      </c>
      <c r="AC277" s="5">
        <f>MAX(AD277:AH277)</f>
      </c>
      <c r="AD277" s="5">
        <v>560.6</v>
      </c>
      <c r="AE277" s="5">
        <v>614.8</v>
      </c>
      <c r="AF277" s="5">
        <v>440.4</v>
      </c>
      <c r="AG277" s="5">
        <v>494.5</v>
      </c>
      <c r="AH277" s="5">
        <v>486.8</v>
      </c>
      <c r="AI277" s="5" t="inlineStr">
        <is>
          <t xml:space="preserve">2025-09-29</t>
        </is>
      </c>
      <c r="AJ277" s="5" t="inlineStr">
        <is>
          <t xml:space="preserve">2025-08-24</t>
        </is>
      </c>
      <c r="AK277" s="2" t="inlineStr">
        <is>
          <t xml:space="preserve">2025-08-12</t>
        </is>
      </c>
      <c r="AL277" s="2" t="inlineStr">
        <is>
          <t xml:space="preserve">2025-07-18</t>
        </is>
      </c>
      <c r="AM277" s="2" t="inlineStr">
        <is>
          <t xml:space="preserve">2025-07-19</t>
        </is>
      </c>
    </row>
    <row r="278">
      <c r="A278" s="2">
        <f>IF(OR(AND(B278&gt;1.1,B278&lt;&gt;"成約物件不足"),AND(C278&gt;1.1,C278&lt;&gt;"成約物件不足"),AND(D278&gt;1.1,D278&lt;&gt;"成約物件不足"),AND(E278&gt;1.1,E278&lt;&gt;"成約物件不足")),"○","")</f>
      </c>
      <c r="B278" s="3">
        <f>P278/O278</f>
      </c>
      <c r="C278" s="3">
        <f>Q278/O278</f>
      </c>
      <c r="D278" s="3">
        <f>AB278/O278</f>
      </c>
      <c r="E278" s="3">
        <f>AC278/O278</f>
      </c>
      <c r="F278" s="2" t="inlineStr">
        <is>
          <t xml:space="preserve">100135924009</t>
        </is>
      </c>
      <c r="G278" s="2" t="inlineStr">
        <is>
          <t xml:space="preserve">フェイバリッチタワー品川</t>
        </is>
      </c>
      <c r="H278" s="2" t="inlineStr">
        <is>
          <t xml:space="preserve">東京都</t>
        </is>
      </c>
      <c r="I278" s="2" t="inlineStr">
        <is>
          <t xml:space="preserve">東京都港区港南３丁目</t>
        </is>
      </c>
      <c r="J278" s="2" t="inlineStr">
        <is>
          <t xml:space="preserve">2006年10月</t>
        </is>
      </c>
      <c r="K278" s="2" t="inlineStr">
        <is>
          <t xml:space="preserve">山手線　品川</t>
        </is>
      </c>
      <c r="L278" s="2" t="inlineStr">
        <is>
          <t xml:space="preserve">徒歩　14分</t>
        </is>
      </c>
      <c r="M278" s="2" t="inlineStr">
        <is>
          <t xml:space="preserve">63.44㎡</t>
        </is>
      </c>
      <c r="N278" s="4">
        <v>12000</v>
      </c>
      <c r="O278" s="5">
        <v>625.4</v>
      </c>
      <c r="P278" s="5">
        <f>AVERAGE(R278:T278)</f>
      </c>
      <c r="Q278" s="5">
        <f>MAX(R278:V278)</f>
      </c>
      <c r="R278" s="5">
        <v>576.1</v>
      </c>
      <c r="S278" s="5">
        <v>595.4</v>
      </c>
      <c r="T278" s="5">
        <v>483.6</v>
      </c>
      <c r="U278" s="5">
        <v>504.6</v>
      </c>
      <c r="V278" s="5">
        <v>460.1</v>
      </c>
      <c r="W278" s="2" t="inlineStr">
        <is>
          <t xml:space="preserve">2025-10-16</t>
        </is>
      </c>
      <c r="X278" s="2" t="inlineStr">
        <is>
          <t xml:space="preserve">2025-04-02</t>
        </is>
      </c>
      <c r="Y278" s="2" t="inlineStr">
        <is>
          <t xml:space="preserve">2025-01-27</t>
        </is>
      </c>
      <c r="Z278" s="2" t="inlineStr">
        <is>
          <t xml:space="preserve">2024-10-14</t>
        </is>
      </c>
      <c r="AA278" s="2" t="inlineStr">
        <is>
          <t xml:space="preserve">2024-04-04</t>
        </is>
      </c>
      <c r="AB278" s="4">
        <f>AVERAGE(AD278:AF278)</f>
      </c>
      <c r="AC278" s="5">
        <f>MAX(AD278:AH278)</f>
      </c>
      <c r="AD278" s="5">
        <v>528.3</v>
      </c>
      <c r="AE278" s="5">
        <v>576.1</v>
      </c>
      <c r="AF278" s="5">
        <v>623.3</v>
      </c>
      <c r="AG278" s="5">
        <v>667.2</v>
      </c>
      <c r="AH278" s="5">
        <v>589.6</v>
      </c>
      <c r="AI278" s="5" t="inlineStr">
        <is>
          <t xml:space="preserve">2025-10-19</t>
        </is>
      </c>
      <c r="AJ278" s="5" t="inlineStr">
        <is>
          <t xml:space="preserve">2025-10-16</t>
        </is>
      </c>
      <c r="AK278" s="2" t="inlineStr">
        <is>
          <t xml:space="preserve">2025-10-14</t>
        </is>
      </c>
      <c r="AL278" s="2" t="inlineStr">
        <is>
          <t xml:space="preserve">2025-10-11</t>
        </is>
      </c>
      <c r="AM278" s="2" t="inlineStr">
        <is>
          <t xml:space="preserve">2025-09-06</t>
        </is>
      </c>
    </row>
    <row r="279">
      <c r="A279" s="2">
        <f>IF(OR(AND(B279&gt;1.1,B279&lt;&gt;"成約物件不足"),AND(C279&gt;1.1,C279&lt;&gt;"成約物件不足"),AND(D279&gt;1.1,D279&lt;&gt;"成約物件不足"),AND(E279&gt;1.1,E279&lt;&gt;"成約物件不足")),"○","")</f>
      </c>
      <c r="B279" s="3">
        <f>P279/O279</f>
      </c>
      <c r="C279" s="3">
        <f>Q279/O279</f>
      </c>
      <c r="D279" s="3">
        <f>AB279/O279</f>
      </c>
      <c r="E279" s="3">
        <f>AC279/O279</f>
      </c>
      <c r="F279" s="2" t="inlineStr">
        <is>
          <t xml:space="preserve">100136129425</t>
        </is>
      </c>
      <c r="G279" s="2" t="inlineStr">
        <is>
          <t xml:space="preserve">武蔵野タワーズ　スカイゲートタワー</t>
        </is>
      </c>
      <c r="H279" s="2" t="inlineStr">
        <is>
          <t xml:space="preserve">東京都</t>
        </is>
      </c>
      <c r="I279" s="2" t="inlineStr">
        <is>
          <t xml:space="preserve">東京都武蔵野市中町１丁目</t>
        </is>
      </c>
      <c r="J279" s="2" t="inlineStr">
        <is>
          <t xml:space="preserve">2010年2月</t>
        </is>
      </c>
      <c r="K279" s="2" t="inlineStr">
        <is>
          <t xml:space="preserve">総武中央線　三鷹</t>
        </is>
      </c>
      <c r="L279" s="2" t="inlineStr">
        <is>
          <t xml:space="preserve">徒歩　2分</t>
        </is>
      </c>
      <c r="M279" s="2" t="inlineStr">
        <is>
          <t xml:space="preserve">61.44㎡</t>
        </is>
      </c>
      <c r="N279" s="4">
        <v>10980</v>
      </c>
      <c r="O279" s="5">
        <v>590.8</v>
      </c>
      <c r="P279" s="5">
        <f>AVERAGE(R279:T279)</f>
      </c>
      <c r="Q279" s="5">
        <f>MAX(R279:V279)</f>
      </c>
      <c r="R279" s="5">
        <v>617.7</v>
      </c>
      <c r="S279" s="5">
        <v>588.4</v>
      </c>
      <c r="T279" s="5">
        <v>549.7</v>
      </c>
      <c r="U279" s="5">
        <v>541.6</v>
      </c>
      <c r="V279" s="5">
        <v>511.7</v>
      </c>
      <c r="W279" s="2" t="inlineStr">
        <is>
          <t xml:space="preserve">2024-12-18</t>
        </is>
      </c>
      <c r="X279" s="2" t="inlineStr">
        <is>
          <t xml:space="preserve">2024-04-30</t>
        </is>
      </c>
      <c r="Y279" s="2" t="inlineStr">
        <is>
          <t xml:space="preserve">2024-01-22</t>
        </is>
      </c>
      <c r="Z279" s="2" t="inlineStr">
        <is>
          <t xml:space="preserve">2023-11-20</t>
        </is>
      </c>
      <c r="AA279" s="2" t="inlineStr">
        <is>
          <t xml:space="preserve">2023-10-26</t>
        </is>
      </c>
      <c r="AB279" s="4">
        <f>AVERAGE(AD279:AF279)</f>
      </c>
      <c r="AC279" s="5">
        <f>MAX(AD279:AH279)</f>
      </c>
      <c r="AD279" s="5">
        <v>631.8</v>
      </c>
      <c r="AE279" s="5">
        <v>668.1</v>
      </c>
      <c r="AF279" s="5">
        <v>673.4</v>
      </c>
      <c r="AG279" s="5">
        <v>429.4</v>
      </c>
      <c r="AH279" s="5">
        <v>546.8</v>
      </c>
      <c r="AI279" s="5" t="inlineStr">
        <is>
          <t xml:space="preserve">2025-10-10</t>
        </is>
      </c>
      <c r="AJ279" s="5" t="inlineStr">
        <is>
          <t xml:space="preserve">2025-09-30</t>
        </is>
      </c>
      <c r="AK279" s="2" t="inlineStr">
        <is>
          <t xml:space="preserve">2025-09-05</t>
        </is>
      </c>
      <c r="AL279" s="2" t="inlineStr">
        <is>
          <t xml:space="preserve">2025-08-31</t>
        </is>
      </c>
      <c r="AM279" s="2" t="inlineStr">
        <is>
          <t xml:space="preserve">2025-08-16</t>
        </is>
      </c>
    </row>
    <row r="280">
      <c r="A280" s="2">
        <f>IF(OR(AND(B280&gt;1.1,B280&lt;&gt;"成約物件不足"),AND(C280&gt;1.1,C280&lt;&gt;"成約物件不足"),AND(D280&gt;1.1,D280&lt;&gt;"成約物件不足"),AND(E280&gt;1.1,E280&lt;&gt;"成約物件不足")),"○","")</f>
      </c>
      <c r="B280" s="3">
        <f>P280/O280</f>
      </c>
      <c r="C280" s="3">
        <f>Q280/O280</f>
      </c>
      <c r="D280" s="3">
        <f>AB280/O280</f>
      </c>
      <c r="E280" s="3">
        <f>AC280/O280</f>
      </c>
      <c r="F280" s="2" t="inlineStr">
        <is>
          <t xml:space="preserve">100136102165</t>
        </is>
      </c>
      <c r="G280" s="2" t="inlineStr">
        <is>
          <t xml:space="preserve">アパガーデンズ新宿戸山公園</t>
        </is>
      </c>
      <c r="H280" s="2" t="inlineStr">
        <is>
          <t xml:space="preserve">東京都</t>
        </is>
      </c>
      <c r="I280" s="2" t="inlineStr">
        <is>
          <t xml:space="preserve">東京都新宿区新宿７丁目</t>
        </is>
      </c>
      <c r="J280" s="2" t="inlineStr">
        <is>
          <t xml:space="preserve">2004年9月</t>
        </is>
      </c>
      <c r="K280" s="2" t="inlineStr">
        <is>
          <t xml:space="preserve">副都心線　東新宿</t>
        </is>
      </c>
      <c r="L280" s="2" t="inlineStr">
        <is>
          <t xml:space="preserve">徒歩　2分</t>
        </is>
      </c>
      <c r="M280" s="2" t="inlineStr">
        <is>
          <t xml:space="preserve">62.53㎡</t>
        </is>
      </c>
      <c r="N280" s="4">
        <v>10900</v>
      </c>
      <c r="O280" s="5">
        <v>576.3</v>
      </c>
      <c r="P280" s="5">
        <f>AVERAGE(R280:T280)</f>
      </c>
      <c r="Q280" s="5">
        <f>MAX(R280:V280)</f>
      </c>
      <c r="R280" s="5">
        <v>360.6</v>
      </c>
      <c r="S280" s="5">
        <v>273.6</v>
      </c>
      <c r="T280" s="5">
        <v>231.1</v>
      </c>
      <c r="U280" s="5">
        <v>236</v>
      </c>
      <c r="V280" s="5">
        <v>202</v>
      </c>
      <c r="W280" s="2" t="inlineStr">
        <is>
          <t xml:space="preserve">2023-10-02</t>
        </is>
      </c>
      <c r="X280" s="2" t="inlineStr">
        <is>
          <t xml:space="preserve">2015-02-27</t>
        </is>
      </c>
      <c r="Y280" s="2" t="inlineStr">
        <is>
          <t xml:space="preserve">2014-12-26</t>
        </is>
      </c>
      <c r="Z280" s="2" t="inlineStr">
        <is>
          <t xml:space="preserve">2013-12-26</t>
        </is>
      </c>
      <c r="AA280" s="2" t="inlineStr">
        <is>
          <t xml:space="preserve">2013-02-23</t>
        </is>
      </c>
      <c r="AB280" s="4">
        <f>AVERAGE(AD280:AF280)</f>
      </c>
      <c r="AC280" s="5">
        <f>MAX(AD280:AH280)</f>
      </c>
      <c r="AD280" s="5">
        <v>380.7</v>
      </c>
      <c r="AE280" s="5">
        <v>444</v>
      </c>
      <c r="AF280" s="5">
        <v>404.2</v>
      </c>
      <c r="AG280" s="5">
        <v>481.2</v>
      </c>
      <c r="AH280" s="5">
        <v>360.6</v>
      </c>
      <c r="AI280" s="5" t="inlineStr">
        <is>
          <t xml:space="preserve">2024-05-27</t>
        </is>
      </c>
      <c r="AJ280" s="5" t="inlineStr">
        <is>
          <t xml:space="preserve">2024-03-17</t>
        </is>
      </c>
      <c r="AK280" s="2" t="inlineStr">
        <is>
          <t xml:space="preserve">2024-02-26</t>
        </is>
      </c>
      <c r="AL280" s="2" t="inlineStr">
        <is>
          <t xml:space="preserve">2023-11-23</t>
        </is>
      </c>
      <c r="AM280" s="2" t="inlineStr">
        <is>
          <t xml:space="preserve">2023-10-02</t>
        </is>
      </c>
    </row>
    <row r="281">
      <c r="A281" s="2">
        <f>IF(OR(AND(B281&gt;1.1,B281&lt;&gt;"成約物件不足"),AND(C281&gt;1.1,C281&lt;&gt;"成約物件不足"),AND(D281&gt;1.1,D281&lt;&gt;"成約物件不足"),AND(E281&gt;1.1,E281&lt;&gt;"成約物件不足")),"○","")</f>
      </c>
      <c r="B281" s="3">
        <f>P281/O281</f>
      </c>
      <c r="C281" s="3">
        <f>Q281/O281</f>
      </c>
      <c r="D281" s="3">
        <f>AB281/O281</f>
      </c>
      <c r="E281" s="3">
        <f>AC281/O281</f>
      </c>
      <c r="F281" s="2" t="inlineStr">
        <is>
          <t xml:space="preserve">100136115246</t>
        </is>
      </c>
      <c r="G281" s="2" t="inlineStr">
        <is>
          <t xml:space="preserve">シティタワー品川パークフロント</t>
        </is>
      </c>
      <c r="H281" s="2" t="inlineStr">
        <is>
          <t xml:space="preserve">東京都</t>
        </is>
      </c>
      <c r="I281" s="2" t="inlineStr">
        <is>
          <t xml:space="preserve">東京都品川区南大井２丁目</t>
        </is>
      </c>
      <c r="J281" s="2" t="inlineStr">
        <is>
          <t xml:space="preserve">2018年8月</t>
        </is>
      </c>
      <c r="K281" s="2" t="inlineStr">
        <is>
          <t xml:space="preserve">京浜急行線　大森海岸</t>
        </is>
      </c>
      <c r="L281" s="2" t="inlineStr">
        <is>
          <t xml:space="preserve">徒歩　5分</t>
        </is>
      </c>
      <c r="M281" s="2" t="inlineStr">
        <is>
          <t xml:space="preserve">70.03㎡</t>
        </is>
      </c>
      <c r="N281" s="4">
        <v>10800</v>
      </c>
      <c r="O281" s="5">
        <v>509.9</v>
      </c>
      <c r="P281" s="5">
        <f>AVERAGE(R281:T281)</f>
      </c>
      <c r="Q281" s="5">
        <f>MAX(R281:V281)</f>
      </c>
      <c r="R281" s="5">
        <v>641.4</v>
      </c>
      <c r="S281" s="5">
        <v>542.9</v>
      </c>
      <c r="T281" s="5">
        <v>497.2</v>
      </c>
      <c r="U281" s="5">
        <v>565.6</v>
      </c>
      <c r="V281" s="5">
        <v>529.4</v>
      </c>
      <c r="W281" s="2" t="inlineStr">
        <is>
          <t xml:space="preserve">2025-10-11</t>
        </is>
      </c>
      <c r="X281" s="2" t="inlineStr">
        <is>
          <t xml:space="preserve">2025-10-05</t>
        </is>
      </c>
      <c r="Y281" s="2" t="inlineStr">
        <is>
          <t xml:space="preserve">2025-09-20</t>
        </is>
      </c>
      <c r="Z281" s="2" t="inlineStr">
        <is>
          <t xml:space="preserve">2025-09-20</t>
        </is>
      </c>
      <c r="AA281" s="2" t="inlineStr">
        <is>
          <t xml:space="preserve">2025-09-15</t>
        </is>
      </c>
      <c r="AB281" s="4">
        <f>AVERAGE(AD281:AF281)</f>
      </c>
      <c r="AC281" s="5">
        <f>MAX(AD281:AH281)</f>
      </c>
      <c r="AD281" s="5">
        <v>641.4</v>
      </c>
      <c r="AE281" s="5">
        <v>542.9</v>
      </c>
      <c r="AF281" s="5">
        <v>497.2</v>
      </c>
      <c r="AG281" s="5">
        <v>565.6</v>
      </c>
      <c r="AH281" s="5">
        <v>529.4</v>
      </c>
      <c r="AI281" s="5" t="inlineStr">
        <is>
          <t xml:space="preserve">2025-10-11</t>
        </is>
      </c>
      <c r="AJ281" s="5" t="inlineStr">
        <is>
          <t xml:space="preserve">2025-10-05</t>
        </is>
      </c>
      <c r="AK281" s="2" t="inlineStr">
        <is>
          <t xml:space="preserve">2025-09-20</t>
        </is>
      </c>
      <c r="AL281" s="2" t="inlineStr">
        <is>
          <t xml:space="preserve">2025-09-20</t>
        </is>
      </c>
      <c r="AM281" s="2" t="inlineStr">
        <is>
          <t xml:space="preserve">2025-09-15</t>
        </is>
      </c>
    </row>
    <row r="282">
      <c r="A282" s="2">
        <f>IF(OR(AND(B282&gt;1.1,B282&lt;&gt;"成約物件不足"),AND(C282&gt;1.1,C282&lt;&gt;"成約物件不足"),AND(D282&gt;1.1,D282&lt;&gt;"成約物件不足"),AND(E282&gt;1.1,E282&lt;&gt;"成約物件不足")),"○","")</f>
      </c>
      <c r="B282" s="3" t="inlineStr">
        <is>
          <t xml:space="preserve">成約物件不足</t>
        </is>
      </c>
      <c r="C282" s="3" t="inlineStr">
        <is>
          <t xml:space="preserve">成約物件不足</t>
        </is>
      </c>
      <c r="D282" s="3">
        <f>AB282/O282</f>
      </c>
      <c r="E282" s="3">
        <f>AC282/O282</f>
      </c>
      <c r="F282" s="2" t="inlineStr">
        <is>
          <t xml:space="preserve">100133883332</t>
        </is>
      </c>
      <c r="G282" s="2" t="inlineStr">
        <is>
          <t xml:space="preserve">コンシェリア西新宿ＴＯＷＥＲＳＷＥＳＴ</t>
        </is>
      </c>
      <c r="H282" s="2" t="inlineStr">
        <is>
          <t xml:space="preserve">東京都</t>
        </is>
      </c>
      <c r="I282" s="2" t="inlineStr">
        <is>
          <t xml:space="preserve">東京都新宿区西新宿６丁目</t>
        </is>
      </c>
      <c r="J282" s="2" t="inlineStr">
        <is>
          <t xml:space="preserve">2008年1月</t>
        </is>
      </c>
      <c r="K282" s="2" t="inlineStr">
        <is>
          <t xml:space="preserve">大江戸線　西新宿五丁目</t>
        </is>
      </c>
      <c r="L282" s="2" t="inlineStr">
        <is>
          <t xml:space="preserve">徒歩　5分</t>
        </is>
      </c>
      <c r="M282" s="2" t="inlineStr">
        <is>
          <t xml:space="preserve">55.16㎡</t>
        </is>
      </c>
      <c r="N282" s="4">
        <v>10500</v>
      </c>
      <c r="O282" s="5">
        <v>629.3</v>
      </c>
      <c r="P282" s="5"/>
      <c r="Q282" s="5"/>
      <c r="R282" s="5"/>
      <c r="S282" s="5"/>
      <c r="T282" s="5"/>
      <c r="U282" s="5"/>
      <c r="V282" s="5"/>
      <c r="W282" s="2"/>
      <c r="X282" s="2"/>
      <c r="Y282" s="2"/>
      <c r="Z282" s="2"/>
      <c r="AA282" s="2"/>
      <c r="AB282" s="4">
        <f>AVERAGE(AD282:AF282)</f>
      </c>
      <c r="AC282" s="5">
        <f>MAX(AD282:AH282)</f>
      </c>
      <c r="AD282" s="5">
        <v>635.5</v>
      </c>
      <c r="AE282" s="5">
        <v>473.9</v>
      </c>
      <c r="AF282" s="5">
        <v>431.6</v>
      </c>
      <c r="AG282" s="5">
        <v>453.5</v>
      </c>
      <c r="AH282" s="5">
        <v>469.1</v>
      </c>
      <c r="AI282" s="5" t="inlineStr">
        <is>
          <t xml:space="preserve">2025-07-18</t>
        </is>
      </c>
      <c r="AJ282" s="5" t="inlineStr">
        <is>
          <t xml:space="preserve">2025-07-13</t>
        </is>
      </c>
      <c r="AK282" s="2" t="inlineStr">
        <is>
          <t xml:space="preserve">2025-07-13</t>
        </is>
      </c>
      <c r="AL282" s="2" t="inlineStr">
        <is>
          <t xml:space="preserve">2025-07-13</t>
        </is>
      </c>
      <c r="AM282" s="2" t="inlineStr">
        <is>
          <t xml:space="preserve">2025-07-13</t>
        </is>
      </c>
    </row>
    <row r="283">
      <c r="A283" s="2">
        <f>IF(OR(AND(B283&gt;1.1,B283&lt;&gt;"成約物件不足"),AND(C283&gt;1.1,C283&lt;&gt;"成約物件不足"),AND(D283&gt;1.1,D283&lt;&gt;"成約物件不足"),AND(E283&gt;1.1,E283&lt;&gt;"成約物件不足")),"○","")</f>
      </c>
      <c r="B283" s="3" t="inlineStr">
        <is>
          <t xml:space="preserve">成約物件不足</t>
        </is>
      </c>
      <c r="C283" s="3" t="inlineStr">
        <is>
          <t xml:space="preserve">成約物件不足</t>
        </is>
      </c>
      <c r="D283" s="3">
        <f>AB283/O283</f>
      </c>
      <c r="E283" s="3">
        <f>AC283/O283</f>
      </c>
      <c r="F283" s="2" t="inlineStr">
        <is>
          <t xml:space="preserve">100136131149</t>
        </is>
      </c>
      <c r="G283" s="2" t="inlineStr">
        <is>
          <t xml:space="preserve">コンシェリア西新宿ＴＯＷＥＲ＇Ｓ　ＷＥＳＴ</t>
        </is>
      </c>
      <c r="H283" s="2" t="inlineStr">
        <is>
          <t xml:space="preserve">東京都</t>
        </is>
      </c>
      <c r="I283" s="2" t="inlineStr">
        <is>
          <t xml:space="preserve">東京都新宿区西新宿６丁目</t>
        </is>
      </c>
      <c r="J283" s="2" t="inlineStr">
        <is>
          <t xml:space="preserve">2008年1月</t>
        </is>
      </c>
      <c r="K283" s="2" t="inlineStr">
        <is>
          <t xml:space="preserve">大江戸線　西新宿五丁目</t>
        </is>
      </c>
      <c r="L283" s="2" t="inlineStr">
        <is>
          <t xml:space="preserve">徒歩　6分</t>
        </is>
      </c>
      <c r="M283" s="2" t="inlineStr">
        <is>
          <t xml:space="preserve">55.01㎡</t>
        </is>
      </c>
      <c r="N283" s="4">
        <v>10200</v>
      </c>
      <c r="O283" s="5">
        <v>613</v>
      </c>
      <c r="P283" s="5">
        <f>AVERAGE(R283:T283)</f>
      </c>
      <c r="Q283" s="5">
        <f>MAX(R283:V283)</f>
      </c>
      <c r="R283" s="5">
        <v>510.2</v>
      </c>
      <c r="S283" s="5"/>
      <c r="T283" s="5"/>
      <c r="U283" s="5"/>
      <c r="V283" s="5"/>
      <c r="W283" s="2" t="inlineStr">
        <is>
          <t xml:space="preserve">2022-08-09</t>
        </is>
      </c>
      <c r="X283" s="2"/>
      <c r="Y283" s="2"/>
      <c r="Z283" s="2"/>
      <c r="AA283" s="2"/>
      <c r="AB283" s="4">
        <f>AVERAGE(AD283:AF283)</f>
      </c>
      <c r="AC283" s="5">
        <f>MAX(AD283:AH283)</f>
      </c>
      <c r="AD283" s="5">
        <v>635.5</v>
      </c>
      <c r="AE283" s="5">
        <v>473.9</v>
      </c>
      <c r="AF283" s="5">
        <v>431.6</v>
      </c>
      <c r="AG283" s="5">
        <v>453.5</v>
      </c>
      <c r="AH283" s="5">
        <v>469.1</v>
      </c>
      <c r="AI283" s="5" t="inlineStr">
        <is>
          <t xml:space="preserve">2025-07-18</t>
        </is>
      </c>
      <c r="AJ283" s="5" t="inlineStr">
        <is>
          <t xml:space="preserve">2025-07-13</t>
        </is>
      </c>
      <c r="AK283" s="2" t="inlineStr">
        <is>
          <t xml:space="preserve">2025-07-13</t>
        </is>
      </c>
      <c r="AL283" s="2" t="inlineStr">
        <is>
          <t xml:space="preserve">2025-07-13</t>
        </is>
      </c>
      <c r="AM283" s="2" t="inlineStr">
        <is>
          <t xml:space="preserve">2025-07-13</t>
        </is>
      </c>
    </row>
    <row r="284">
      <c r="A284" s="2">
        <f>IF(OR(AND(B284&gt;1.1,B284&lt;&gt;"成約物件不足"),AND(C284&gt;1.1,C284&lt;&gt;"成約物件不足"),AND(D284&gt;1.1,D284&lt;&gt;"成約物件不足"),AND(E284&gt;1.1,E284&lt;&gt;"成約物件不足")),"○","")</f>
      </c>
      <c r="B284" s="3">
        <f>P284/O284</f>
      </c>
      <c r="C284" s="3">
        <f>Q284/O284</f>
      </c>
      <c r="D284" s="3">
        <f>AB284/O284</f>
      </c>
      <c r="E284" s="3">
        <f>AC284/O284</f>
      </c>
      <c r="F284" s="2" t="inlineStr">
        <is>
          <t xml:space="preserve">100134960820</t>
        </is>
      </c>
      <c r="G284" s="2" t="inlineStr">
        <is>
          <t xml:space="preserve">ブリリア有明シティタワー</t>
        </is>
      </c>
      <c r="H284" s="2" t="inlineStr">
        <is>
          <t xml:space="preserve">東京都</t>
        </is>
      </c>
      <c r="I284" s="2" t="inlineStr">
        <is>
          <t xml:space="preserve">東京都江東区有明１丁目</t>
        </is>
      </c>
      <c r="J284" s="2" t="inlineStr">
        <is>
          <t xml:space="preserve">2014年12月</t>
        </is>
      </c>
      <c r="K284" s="2" t="inlineStr">
        <is>
          <t xml:space="preserve">ゆりかもめ　有明テニスの森</t>
        </is>
      </c>
      <c r="L284" s="2" t="inlineStr">
        <is>
          <t xml:space="preserve">徒歩　9分</t>
        </is>
      </c>
      <c r="M284" s="2" t="inlineStr">
        <is>
          <t xml:space="preserve">70.89㎡</t>
        </is>
      </c>
      <c r="N284" s="4">
        <v>10000</v>
      </c>
      <c r="O284" s="5">
        <v>466.4</v>
      </c>
      <c r="P284" s="5">
        <f>AVERAGE(R284:T284)</f>
      </c>
      <c r="Q284" s="5">
        <f>MAX(R284:V284)</f>
      </c>
      <c r="R284" s="5">
        <v>571.1</v>
      </c>
      <c r="S284" s="5">
        <v>578</v>
      </c>
      <c r="T284" s="5">
        <v>610.9</v>
      </c>
      <c r="U284" s="5">
        <v>514</v>
      </c>
      <c r="V284" s="5">
        <v>492</v>
      </c>
      <c r="W284" s="2" t="inlineStr">
        <is>
          <t xml:space="preserve">2025-10-12</t>
        </is>
      </c>
      <c r="X284" s="2" t="inlineStr">
        <is>
          <t xml:space="preserve">2025-09-20</t>
        </is>
      </c>
      <c r="Y284" s="2" t="inlineStr">
        <is>
          <t xml:space="preserve">2025-08-02</t>
        </is>
      </c>
      <c r="Z284" s="2" t="inlineStr">
        <is>
          <t xml:space="preserve">2025-07-05</t>
        </is>
      </c>
      <c r="AA284" s="2" t="inlineStr">
        <is>
          <t xml:space="preserve">2025-06-29</t>
        </is>
      </c>
      <c r="AB284" s="4">
        <f>AVERAGE(AD284:AF284)</f>
      </c>
      <c r="AC284" s="5">
        <f>MAX(AD284:AH284)</f>
      </c>
      <c r="AD284" s="5">
        <v>497.6</v>
      </c>
      <c r="AE284" s="5">
        <v>465</v>
      </c>
      <c r="AF284" s="5">
        <v>522.9</v>
      </c>
      <c r="AG284" s="5">
        <v>593.4</v>
      </c>
      <c r="AH284" s="5">
        <v>614.2</v>
      </c>
      <c r="AI284" s="5" t="inlineStr">
        <is>
          <t xml:space="preserve">2025-10-19</t>
        </is>
      </c>
      <c r="AJ284" s="5" t="inlineStr">
        <is>
          <t xml:space="preserve">2025-10-17</t>
        </is>
      </c>
      <c r="AK284" s="2" t="inlineStr">
        <is>
          <t xml:space="preserve">2025-10-14</t>
        </is>
      </c>
      <c r="AL284" s="2" t="inlineStr">
        <is>
          <t xml:space="preserve">2025-10-12</t>
        </is>
      </c>
      <c r="AM284" s="2" t="inlineStr">
        <is>
          <t xml:space="preserve">2025-10-15</t>
        </is>
      </c>
    </row>
    <row r="285">
      <c r="A285" s="2">
        <f>IF(OR(AND(B285&gt;1.1,B285&lt;&gt;"成約物件不足"),AND(C285&gt;1.1,C285&lt;&gt;"成約物件不足"),AND(D285&gt;1.1,D285&lt;&gt;"成約物件不足"),AND(E285&gt;1.1,E285&lt;&gt;"成約物件不足")),"○","")</f>
      </c>
      <c r="B285" s="3">
        <f>P285/O285</f>
      </c>
      <c r="C285" s="3">
        <f>Q285/O285</f>
      </c>
      <c r="D285" s="3">
        <f>AB285/O285</f>
      </c>
      <c r="E285" s="3">
        <f>AC285/O285</f>
      </c>
      <c r="F285" s="2" t="inlineStr">
        <is>
          <t xml:space="preserve">100136072350</t>
        </is>
      </c>
      <c r="G285" s="2" t="inlineStr">
        <is>
          <t xml:space="preserve">クレストタワー品川シーサイド</t>
        </is>
      </c>
      <c r="H285" s="2" t="inlineStr">
        <is>
          <t xml:space="preserve">東京都</t>
        </is>
      </c>
      <c r="I285" s="2" t="inlineStr">
        <is>
          <t xml:space="preserve">東京都品川区東大井１丁目</t>
        </is>
      </c>
      <c r="J285" s="2" t="inlineStr">
        <is>
          <t xml:space="preserve">2008年4月</t>
        </is>
      </c>
      <c r="K285" s="2" t="inlineStr">
        <is>
          <t xml:space="preserve">りんかい線　品川シーサイド</t>
        </is>
      </c>
      <c r="L285" s="2" t="inlineStr">
        <is>
          <t xml:space="preserve">徒歩　6分</t>
        </is>
      </c>
      <c r="M285" s="2" t="inlineStr">
        <is>
          <t xml:space="preserve">61.3㎡</t>
        </is>
      </c>
      <c r="N285" s="4">
        <v>9000</v>
      </c>
      <c r="O285" s="5">
        <v>485.4</v>
      </c>
      <c r="P285" s="5">
        <f>AVERAGE(R285:T285)</f>
      </c>
      <c r="Q285" s="5">
        <f>MAX(R285:V285)</f>
      </c>
      <c r="R285" s="5">
        <v>414.4</v>
      </c>
      <c r="S285" s="5">
        <v>463.7</v>
      </c>
      <c r="T285" s="5">
        <v>480</v>
      </c>
      <c r="U285" s="5">
        <v>493.8</v>
      </c>
      <c r="V285" s="5">
        <v>480</v>
      </c>
      <c r="W285" s="2" t="inlineStr">
        <is>
          <t xml:space="preserve">2025-09-27</t>
        </is>
      </c>
      <c r="X285" s="2" t="inlineStr">
        <is>
          <t xml:space="preserve">2025-09-20</t>
        </is>
      </c>
      <c r="Y285" s="2" t="inlineStr">
        <is>
          <t xml:space="preserve">2025-06-21</t>
        </is>
      </c>
      <c r="Z285" s="2" t="inlineStr">
        <is>
          <t xml:space="preserve">2025-04-12</t>
        </is>
      </c>
      <c r="AA285" s="2" t="inlineStr">
        <is>
          <t xml:space="preserve">2025-03-31</t>
        </is>
      </c>
      <c r="AB285" s="4">
        <f>AVERAGE(AD285:AF285)</f>
      </c>
      <c r="AC285" s="5">
        <f>MAX(AD285:AH285)</f>
      </c>
      <c r="AD285" s="5">
        <v>550</v>
      </c>
      <c r="AE285" s="5">
        <v>414.4</v>
      </c>
      <c r="AF285" s="5">
        <v>463.7</v>
      </c>
      <c r="AG285" s="5">
        <v>563.2</v>
      </c>
      <c r="AH285" s="5">
        <v>559.8</v>
      </c>
      <c r="AI285" s="5" t="inlineStr">
        <is>
          <t xml:space="preserve">2025-10-04</t>
        </is>
      </c>
      <c r="AJ285" s="5" t="inlineStr">
        <is>
          <t xml:space="preserve">2025-09-27</t>
        </is>
      </c>
      <c r="AK285" s="2" t="inlineStr">
        <is>
          <t xml:space="preserve">2025-09-20</t>
        </is>
      </c>
      <c r="AL285" s="2" t="inlineStr">
        <is>
          <t xml:space="preserve">2025-09-14</t>
        </is>
      </c>
      <c r="AM285" s="2" t="inlineStr">
        <is>
          <t xml:space="preserve">2025-07-30</t>
        </is>
      </c>
    </row>
    <row r="286">
      <c r="A286" s="2">
        <f>IF(OR(AND(B286&gt;1.1,B286&lt;&gt;"成約物件不足"),AND(C286&gt;1.1,C286&lt;&gt;"成約物件不足"),AND(D286&gt;1.1,D286&lt;&gt;"成約物件不足"),AND(E286&gt;1.1,E286&lt;&gt;"成約物件不足")),"○","")</f>
      </c>
      <c r="B286" s="3">
        <f>P286/O286</f>
      </c>
      <c r="C286" s="3">
        <f>Q286/O286</f>
      </c>
      <c r="D286" s="3">
        <f>AB286/O286</f>
      </c>
      <c r="E286" s="3">
        <f>AC286/O286</f>
      </c>
      <c r="F286" s="2" t="inlineStr">
        <is>
          <t xml:space="preserve">100136172993</t>
        </is>
      </c>
      <c r="G286" s="2" t="inlineStr">
        <is>
          <t xml:space="preserve">ライオンズ中野南台グリーンゲート</t>
        </is>
      </c>
      <c r="H286" s="2" t="inlineStr">
        <is>
          <t xml:space="preserve">東京都</t>
        </is>
      </c>
      <c r="I286" s="2" t="inlineStr">
        <is>
          <t xml:space="preserve">東京都中野区南台３丁目</t>
        </is>
      </c>
      <c r="J286" s="2" t="inlineStr">
        <is>
          <t xml:space="preserve">2011年11月</t>
        </is>
      </c>
      <c r="K286" s="2" t="inlineStr">
        <is>
          <t xml:space="preserve">丸ノ内方南　方南町</t>
        </is>
      </c>
      <c r="L286" s="2" t="inlineStr">
        <is>
          <t xml:space="preserve">徒歩　9分</t>
        </is>
      </c>
      <c r="M286" s="2" t="inlineStr">
        <is>
          <t xml:space="preserve">73.2㎡</t>
        </is>
      </c>
      <c r="N286" s="4">
        <v>8500</v>
      </c>
      <c r="O286" s="5">
        <v>383.9</v>
      </c>
      <c r="P286" s="5">
        <f>AVERAGE(R286:T286)</f>
      </c>
      <c r="Q286" s="5">
        <f>MAX(R286:V286)</f>
      </c>
      <c r="R286" s="5">
        <v>407.4</v>
      </c>
      <c r="S286" s="5">
        <v>399.4</v>
      </c>
      <c r="T286" s="5">
        <v>394.5</v>
      </c>
      <c r="U286" s="5">
        <v>380.8</v>
      </c>
      <c r="V286" s="5">
        <v>339.4</v>
      </c>
      <c r="W286" s="2" t="inlineStr">
        <is>
          <t xml:space="preserve">2024-10-31</t>
        </is>
      </c>
      <c r="X286" s="2" t="inlineStr">
        <is>
          <t xml:space="preserve">2024-10-27</t>
        </is>
      </c>
      <c r="Y286" s="2" t="inlineStr">
        <is>
          <t xml:space="preserve">2023-08-31</t>
        </is>
      </c>
      <c r="Z286" s="2" t="inlineStr">
        <is>
          <t xml:space="preserve">2023-07-30</t>
        </is>
      </c>
      <c r="AA286" s="2" t="inlineStr">
        <is>
          <t xml:space="preserve">2023-02-12</t>
        </is>
      </c>
      <c r="AB286" s="4">
        <f>AVERAGE(AD286:AF286)</f>
      </c>
      <c r="AC286" s="5">
        <f>MAX(AD286:AH286)</f>
      </c>
      <c r="AD286" s="5">
        <v>400.7</v>
      </c>
      <c r="AE286" s="5">
        <v>407.4</v>
      </c>
      <c r="AF286" s="5">
        <v>399.4</v>
      </c>
      <c r="AG286" s="5">
        <v>380.4</v>
      </c>
      <c r="AH286" s="5">
        <v>413.7</v>
      </c>
      <c r="AI286" s="5" t="inlineStr">
        <is>
          <t xml:space="preserve">2025-04-27</t>
        </is>
      </c>
      <c r="AJ286" s="5" t="inlineStr">
        <is>
          <t xml:space="preserve">2024-10-31</t>
        </is>
      </c>
      <c r="AK286" s="2" t="inlineStr">
        <is>
          <t xml:space="preserve">2024-10-27</t>
        </is>
      </c>
      <c r="AL286" s="2" t="inlineStr">
        <is>
          <t xml:space="preserve">2024-10-15</t>
        </is>
      </c>
      <c r="AM286" s="2" t="inlineStr">
        <is>
          <t xml:space="preserve">2024-10-06</t>
        </is>
      </c>
    </row>
    <row r="287">
      <c r="A287" s="2">
        <f>IF(OR(AND(B287&gt;1.1,B287&lt;&gt;"成約物件不足"),AND(C287&gt;1.1,C287&lt;&gt;"成約物件不足"),AND(D287&gt;1.1,D287&lt;&gt;"成約物件不足"),AND(E287&gt;1.1,E287&lt;&gt;"成約物件不足")),"○","")</f>
      </c>
      <c r="B287" s="3" t="inlineStr">
        <is>
          <t xml:space="preserve">成約物件不足</t>
        </is>
      </c>
      <c r="C287" s="3" t="inlineStr">
        <is>
          <t xml:space="preserve">成約物件不足</t>
        </is>
      </c>
      <c r="D287" s="3">
        <f>AB287/O287</f>
      </c>
      <c r="E287" s="3">
        <f>AC287/O287</f>
      </c>
      <c r="F287" s="2" t="inlineStr">
        <is>
          <t xml:space="preserve">100132761221</t>
        </is>
      </c>
      <c r="G287" s="2" t="inlineStr">
        <is>
          <t xml:space="preserve">アルティザ東銀座</t>
        </is>
      </c>
      <c r="H287" s="2" t="inlineStr">
        <is>
          <t xml:space="preserve">東京都</t>
        </is>
      </c>
      <c r="I287" s="2" t="inlineStr">
        <is>
          <t xml:space="preserve">東京都中央区築地１丁目</t>
        </is>
      </c>
      <c r="J287" s="2" t="inlineStr">
        <is>
          <t xml:space="preserve">2015年9月</t>
        </is>
      </c>
      <c r="K287" s="2" t="inlineStr">
        <is>
          <t xml:space="preserve">有楽町線　新富町</t>
        </is>
      </c>
      <c r="L287" s="2" t="inlineStr">
        <is>
          <t xml:space="preserve">徒歩　1分</t>
        </is>
      </c>
      <c r="M287" s="2" t="inlineStr">
        <is>
          <t xml:space="preserve">50.06㎡</t>
        </is>
      </c>
      <c r="N287" s="4">
        <v>8500</v>
      </c>
      <c r="O287" s="5">
        <v>561.4</v>
      </c>
      <c r="P287" s="5"/>
      <c r="Q287" s="5"/>
      <c r="R287" s="5"/>
      <c r="S287" s="5"/>
      <c r="T287" s="5"/>
      <c r="U287" s="5"/>
      <c r="V287" s="5"/>
      <c r="W287" s="2"/>
      <c r="X287" s="2"/>
      <c r="Y287" s="2"/>
      <c r="Z287" s="2"/>
      <c r="AA287" s="2"/>
      <c r="AB287" s="4">
        <f>AVERAGE(AD287:AF287)</f>
      </c>
      <c r="AC287" s="5">
        <f>MAX(AD287:AH287)</f>
      </c>
      <c r="AD287" s="5">
        <v>713.8</v>
      </c>
      <c r="AE287" s="5">
        <v>467.5</v>
      </c>
      <c r="AF287" s="5">
        <v>601.9</v>
      </c>
      <c r="AG287" s="5">
        <v>625.9</v>
      </c>
      <c r="AH287" s="5">
        <v>457.4</v>
      </c>
      <c r="AI287" s="5" t="inlineStr">
        <is>
          <t xml:space="preserve">2025-02-06</t>
        </is>
      </c>
      <c r="AJ287" s="5" t="inlineStr">
        <is>
          <t xml:space="preserve">2024-08-30</t>
        </is>
      </c>
      <c r="AK287" s="2" t="inlineStr">
        <is>
          <t xml:space="preserve">2024-05-11</t>
        </is>
      </c>
      <c r="AL287" s="2" t="inlineStr">
        <is>
          <t xml:space="preserve">2023-10-20</t>
        </is>
      </c>
      <c r="AM287" s="2" t="inlineStr">
        <is>
          <t xml:space="preserve">2023-09-23</t>
        </is>
      </c>
    </row>
    <row r="288">
      <c r="A288" s="2">
        <f>IF(OR(AND(B288&gt;1.1,B288&lt;&gt;"成約物件不足"),AND(C288&gt;1.1,C288&lt;&gt;"成約物件不足"),AND(D288&gt;1.1,D288&lt;&gt;"成約物件不足"),AND(E288&gt;1.1,E288&lt;&gt;"成約物件不足")),"○","")</f>
      </c>
      <c r="B288" s="3">
        <f>P288/O288</f>
      </c>
      <c r="C288" s="3">
        <f>Q288/O288</f>
      </c>
      <c r="D288" s="3">
        <f>AB288/O288</f>
      </c>
      <c r="E288" s="3">
        <f>AC288/O288</f>
      </c>
      <c r="F288" s="2" t="inlineStr">
        <is>
          <t xml:space="preserve">100135782169</t>
        </is>
      </c>
      <c r="G288" s="2" t="inlineStr">
        <is>
          <t xml:space="preserve">ランドステージ浅草橋</t>
        </is>
      </c>
      <c r="H288" s="2" t="inlineStr">
        <is>
          <t xml:space="preserve">東京都</t>
        </is>
      </c>
      <c r="I288" s="2" t="inlineStr">
        <is>
          <t xml:space="preserve">東京都台東区浅草橋３丁目</t>
        </is>
      </c>
      <c r="J288" s="2" t="inlineStr">
        <is>
          <t xml:space="preserve">2008年11月</t>
        </is>
      </c>
      <c r="K288" s="2" t="inlineStr">
        <is>
          <t xml:space="preserve">都営浅草線　浅草橋</t>
        </is>
      </c>
      <c r="L288" s="2" t="inlineStr">
        <is>
          <t xml:space="preserve">徒歩　4分</t>
        </is>
      </c>
      <c r="M288" s="2" t="inlineStr">
        <is>
          <t xml:space="preserve">56.32㎡</t>
        </is>
      </c>
      <c r="N288" s="4">
        <v>8380</v>
      </c>
      <c r="O288" s="5">
        <v>491.9</v>
      </c>
      <c r="P288" s="5">
        <f>AVERAGE(R288:T288)</f>
      </c>
      <c r="Q288" s="5">
        <f>MAX(R288:V288)</f>
      </c>
      <c r="R288" s="5">
        <v>516.6</v>
      </c>
      <c r="S288" s="5">
        <v>457.7</v>
      </c>
      <c r="T288" s="5">
        <v>267.1</v>
      </c>
      <c r="U288" s="5">
        <v>310</v>
      </c>
      <c r="V288" s="5">
        <v>242.1</v>
      </c>
      <c r="W288" s="2" t="inlineStr">
        <is>
          <t xml:space="preserve">2025-10-14</t>
        </is>
      </c>
      <c r="X288" s="2" t="inlineStr">
        <is>
          <t xml:space="preserve">2025-04-28</t>
        </is>
      </c>
      <c r="Y288" s="2" t="inlineStr">
        <is>
          <t xml:space="preserve">2022-01-18</t>
        </is>
      </c>
      <c r="Z288" s="2" t="inlineStr">
        <is>
          <t xml:space="preserve">2020-11-16</t>
        </is>
      </c>
      <c r="AA288" s="2" t="inlineStr">
        <is>
          <t xml:space="preserve">2019-06-28</t>
        </is>
      </c>
      <c r="AB288" s="4">
        <f>AVERAGE(AD288:AF288)</f>
      </c>
      <c r="AC288" s="5">
        <f>MAX(AD288:AH288)</f>
      </c>
      <c r="AD288" s="5">
        <v>516.6</v>
      </c>
      <c r="AE288" s="5">
        <v>457.7</v>
      </c>
      <c r="AF288" s="5">
        <v>396.8</v>
      </c>
      <c r="AG288" s="5">
        <v>419.3</v>
      </c>
      <c r="AH288" s="5">
        <v>368.9</v>
      </c>
      <c r="AI288" s="5" t="inlineStr">
        <is>
          <t xml:space="preserve">2025-10-14</t>
        </is>
      </c>
      <c r="AJ288" s="5" t="inlineStr">
        <is>
          <t xml:space="preserve">2025-04-28</t>
        </is>
      </c>
      <c r="AK288" s="2" t="inlineStr">
        <is>
          <t xml:space="preserve">2024-04-11</t>
        </is>
      </c>
      <c r="AL288" s="2" t="inlineStr">
        <is>
          <t xml:space="preserve">2024-02-18</t>
        </is>
      </c>
      <c r="AM288" s="2" t="inlineStr">
        <is>
          <t xml:space="preserve">2023-12-22</t>
        </is>
      </c>
    </row>
    <row r="289">
      <c r="A289" s="2">
        <f>IF(OR(AND(B289&gt;1.1,B289&lt;&gt;"成約物件不足"),AND(C289&gt;1.1,C289&lt;&gt;"成約物件不足"),AND(D289&gt;1.1,D289&lt;&gt;"成約物件不足"),AND(E289&gt;1.1,E289&lt;&gt;"成約物件不足")),"○","")</f>
      </c>
      <c r="B289" s="3">
        <f>P289/O289</f>
      </c>
      <c r="C289" s="3">
        <f>Q289/O289</f>
      </c>
      <c r="D289" s="3">
        <f>AB289/O289</f>
      </c>
      <c r="E289" s="3">
        <f>AC289/O289</f>
      </c>
      <c r="F289" s="2" t="inlineStr">
        <is>
          <t xml:space="preserve">100136110108</t>
        </is>
      </c>
      <c r="G289" s="2" t="inlineStr">
        <is>
          <t xml:space="preserve">レグノ・セレーノ</t>
        </is>
      </c>
      <c r="H289" s="2" t="inlineStr">
        <is>
          <t xml:space="preserve">東京都</t>
        </is>
      </c>
      <c r="I289" s="2" t="inlineStr">
        <is>
          <t xml:space="preserve">東京都新宿区北新宿３丁目</t>
        </is>
      </c>
      <c r="J289" s="2" t="inlineStr">
        <is>
          <t xml:space="preserve">2008年4月</t>
        </is>
      </c>
      <c r="K289" s="2" t="inlineStr">
        <is>
          <t xml:space="preserve">総武中央線　大久保</t>
        </is>
      </c>
      <c r="L289" s="2" t="inlineStr">
        <is>
          <t xml:space="preserve">徒歩　4分</t>
        </is>
      </c>
      <c r="M289" s="2" t="inlineStr">
        <is>
          <t xml:space="preserve">50.08㎡</t>
        </is>
      </c>
      <c r="N289" s="4">
        <v>7880</v>
      </c>
      <c r="O289" s="5">
        <v>520.2</v>
      </c>
      <c r="P289" s="5">
        <f>AVERAGE(R289:T289)</f>
      </c>
      <c r="Q289" s="5">
        <f>MAX(R289:V289)</f>
      </c>
      <c r="R289" s="5">
        <v>460.3</v>
      </c>
      <c r="S289" s="5">
        <v>357.5</v>
      </c>
      <c r="T289" s="5">
        <v>356.6</v>
      </c>
      <c r="U289" s="5">
        <v>289.7</v>
      </c>
      <c r="V289" s="5">
        <v>348.2</v>
      </c>
      <c r="W289" s="2" t="inlineStr">
        <is>
          <t xml:space="preserve">2025-04-25</t>
        </is>
      </c>
      <c r="X289" s="2" t="inlineStr">
        <is>
          <t xml:space="preserve">2022-09-12</t>
        </is>
      </c>
      <c r="Y289" s="2" t="inlineStr">
        <is>
          <t xml:space="preserve">2022-08-22</t>
        </is>
      </c>
      <c r="Z289" s="2" t="inlineStr">
        <is>
          <t xml:space="preserve">2022-04-11</t>
        </is>
      </c>
      <c r="AA289" s="2" t="inlineStr">
        <is>
          <t xml:space="preserve">2021-11-18</t>
        </is>
      </c>
      <c r="AB289" s="4">
        <f>AVERAGE(AD289:AF289)</f>
      </c>
      <c r="AC289" s="5">
        <f>MAX(AD289:AH289)</f>
      </c>
      <c r="AD289" s="5">
        <v>521.7</v>
      </c>
      <c r="AE289" s="5">
        <v>487.9</v>
      </c>
      <c r="AF289" s="5">
        <v>430</v>
      </c>
      <c r="AG289" s="5">
        <v>460.3</v>
      </c>
      <c r="AH289" s="5">
        <v>607.2</v>
      </c>
      <c r="AI289" s="5" t="inlineStr">
        <is>
          <t xml:space="preserve">2025-10-19</t>
        </is>
      </c>
      <c r="AJ289" s="5" t="inlineStr">
        <is>
          <t xml:space="preserve">2025-07-06</t>
        </is>
      </c>
      <c r="AK289" s="2" t="inlineStr">
        <is>
          <t xml:space="preserve">2025-06-13</t>
        </is>
      </c>
      <c r="AL289" s="2" t="inlineStr">
        <is>
          <t xml:space="preserve">2025-04-25</t>
        </is>
      </c>
      <c r="AM289" s="2" t="inlineStr">
        <is>
          <t xml:space="preserve">2024-12-27</t>
        </is>
      </c>
    </row>
    <row r="290">
      <c r="A290" s="2">
        <f>IF(OR(AND(B290&gt;1.1,B290&lt;&gt;"成約物件不足"),AND(C290&gt;1.1,C290&lt;&gt;"成約物件不足"),AND(D290&gt;1.1,D290&lt;&gt;"成約物件不足"),AND(E290&gt;1.1,E290&lt;&gt;"成約物件不足")),"○","")</f>
      </c>
      <c r="B290" s="3">
        <f>P290/O290</f>
      </c>
      <c r="C290" s="3">
        <f>Q290/O290</f>
      </c>
      <c r="D290" s="3">
        <f>AB290/O290</f>
      </c>
      <c r="E290" s="3">
        <f>AC290/O290</f>
      </c>
      <c r="F290" s="2" t="inlineStr">
        <is>
          <t xml:space="preserve">100136095293</t>
        </is>
      </c>
      <c r="G290" s="2" t="inlineStr">
        <is>
          <t xml:space="preserve">スカイティアラウエスト</t>
        </is>
      </c>
      <c r="H290" s="2" t="inlineStr">
        <is>
          <t xml:space="preserve">東京都</t>
        </is>
      </c>
      <c r="I290" s="2" t="inlineStr">
        <is>
          <t xml:space="preserve">東京都板橋区小豆沢１丁目</t>
        </is>
      </c>
      <c r="J290" s="2" t="inlineStr">
        <is>
          <t xml:space="preserve">2015年4月</t>
        </is>
      </c>
      <c r="K290" s="2" t="inlineStr">
        <is>
          <t xml:space="preserve">都営三田線　志村坂上</t>
        </is>
      </c>
      <c r="L290" s="2" t="inlineStr">
        <is>
          <t xml:space="preserve">徒歩　10分</t>
        </is>
      </c>
      <c r="M290" s="2" t="inlineStr">
        <is>
          <t xml:space="preserve">74.47㎡</t>
        </is>
      </c>
      <c r="N290" s="4">
        <v>7480</v>
      </c>
      <c r="O290" s="5">
        <v>332.1</v>
      </c>
      <c r="P290" s="5">
        <f>AVERAGE(R290:T290)</f>
      </c>
      <c r="Q290" s="5">
        <f>MAX(R290:V290)</f>
      </c>
      <c r="R290" s="5">
        <v>294.1</v>
      </c>
      <c r="S290" s="5">
        <v>338.7</v>
      </c>
      <c r="T290" s="5">
        <v>321.9</v>
      </c>
      <c r="U290" s="5">
        <v>294.1</v>
      </c>
      <c r="V290" s="5">
        <v>300.1</v>
      </c>
      <c r="W290" s="2" t="inlineStr">
        <is>
          <t xml:space="preserve">2025-06-15</t>
        </is>
      </c>
      <c r="X290" s="2" t="inlineStr">
        <is>
          <t xml:space="preserve">2025-06-07</t>
        </is>
      </c>
      <c r="Y290" s="2" t="inlineStr">
        <is>
          <t xml:space="preserve">2025-05-31</t>
        </is>
      </c>
      <c r="Z290" s="2" t="inlineStr">
        <is>
          <t xml:space="preserve">2025-03-27</t>
        </is>
      </c>
      <c r="AA290" s="2" t="inlineStr">
        <is>
          <t xml:space="preserve">2025-02-01</t>
        </is>
      </c>
      <c r="AB290" s="4">
        <f>AVERAGE(AD290:AF290)</f>
      </c>
      <c r="AC290" s="5">
        <f>MAX(AD290:AH290)</f>
      </c>
      <c r="AD290" s="5">
        <v>324.7</v>
      </c>
      <c r="AE290" s="5">
        <v>318.1</v>
      </c>
      <c r="AF290" s="5">
        <v>294.1</v>
      </c>
      <c r="AG290" s="5">
        <v>338.7</v>
      </c>
      <c r="AH290" s="5">
        <v>321.9</v>
      </c>
      <c r="AI290" s="5" t="inlineStr">
        <is>
          <t xml:space="preserve">2025-10-20</t>
        </is>
      </c>
      <c r="AJ290" s="5" t="inlineStr">
        <is>
          <t xml:space="preserve">2025-08-31</t>
        </is>
      </c>
      <c r="AK290" s="2" t="inlineStr">
        <is>
          <t xml:space="preserve">2025-06-15</t>
        </is>
      </c>
      <c r="AL290" s="2" t="inlineStr">
        <is>
          <t xml:space="preserve">2025-06-07</t>
        </is>
      </c>
      <c r="AM290" s="2" t="inlineStr">
        <is>
          <t xml:space="preserve">2025-05-31</t>
        </is>
      </c>
    </row>
    <row r="291">
      <c r="A291" s="2">
        <f>IF(OR(AND(B291&gt;1.1,B291&lt;&gt;"成約物件不足"),AND(C291&gt;1.1,C291&lt;&gt;"成約物件不足"),AND(D291&gt;1.1,D291&lt;&gt;"成約物件不足"),AND(E291&gt;1.1,E291&lt;&gt;"成約物件不足")),"○","")</f>
      </c>
      <c r="B291" s="3">
        <f>P291/O291</f>
      </c>
      <c r="C291" s="3">
        <f>Q291/O291</f>
      </c>
      <c r="D291" s="3">
        <f>AB291/O291</f>
      </c>
      <c r="E291" s="3">
        <f>AC291/O291</f>
      </c>
      <c r="F291" s="2" t="inlineStr">
        <is>
          <t xml:space="preserve">100133822582</t>
        </is>
      </c>
      <c r="G291" s="2" t="inlineStr">
        <is>
          <t xml:space="preserve">ライオンズ大森西グランフォート</t>
        </is>
      </c>
      <c r="H291" s="2" t="inlineStr">
        <is>
          <t xml:space="preserve">東京都</t>
        </is>
      </c>
      <c r="I291" s="2" t="inlineStr">
        <is>
          <t xml:space="preserve">東京都大田区大森西４丁目</t>
        </is>
      </c>
      <c r="J291" s="2" t="inlineStr">
        <is>
          <t xml:space="preserve">2012年8月</t>
        </is>
      </c>
      <c r="K291" s="2" t="inlineStr">
        <is>
          <t xml:space="preserve">京浜急行線　大森町</t>
        </is>
      </c>
      <c r="L291" s="2" t="inlineStr">
        <is>
          <t xml:space="preserve">徒歩　12分</t>
        </is>
      </c>
      <c r="M291" s="2" t="inlineStr">
        <is>
          <t xml:space="preserve">84.72㎡</t>
        </is>
      </c>
      <c r="N291" s="4">
        <v>6980</v>
      </c>
      <c r="O291" s="5">
        <v>272.4</v>
      </c>
      <c r="P291" s="5">
        <f>AVERAGE(R291:T291)</f>
      </c>
      <c r="Q291" s="5">
        <f>MAX(R291:V291)</f>
      </c>
      <c r="R291" s="5">
        <v>325.6</v>
      </c>
      <c r="S291" s="5">
        <v>323.4</v>
      </c>
      <c r="T291" s="5">
        <v>237.3</v>
      </c>
      <c r="U291" s="5">
        <v>284.6</v>
      </c>
      <c r="V291" s="5">
        <v>242.1</v>
      </c>
      <c r="W291" s="2" t="inlineStr">
        <is>
          <t xml:space="preserve">2025-06-15</t>
        </is>
      </c>
      <c r="X291" s="2" t="inlineStr">
        <is>
          <t xml:space="preserve">2025-03-08</t>
        </is>
      </c>
      <c r="Y291" s="2" t="inlineStr">
        <is>
          <t xml:space="preserve">2022-04-03</t>
        </is>
      </c>
      <c r="Z291" s="2" t="inlineStr">
        <is>
          <t xml:space="preserve">2021-05-16</t>
        </is>
      </c>
      <c r="AA291" s="2" t="inlineStr">
        <is>
          <t xml:space="preserve">2020-03-29</t>
        </is>
      </c>
      <c r="AB291" s="4">
        <f>AVERAGE(AD291:AF291)</f>
      </c>
      <c r="AC291" s="5">
        <f>MAX(AD291:AH291)</f>
      </c>
      <c r="AD291" s="5">
        <v>373.5</v>
      </c>
      <c r="AE291" s="5">
        <v>325.6</v>
      </c>
      <c r="AF291" s="5">
        <v>304.7</v>
      </c>
      <c r="AG291" s="5">
        <v>357.2</v>
      </c>
      <c r="AH291" s="5">
        <v>360.7</v>
      </c>
      <c r="AI291" s="5" t="inlineStr">
        <is>
          <t xml:space="preserve">2025-09-30</t>
        </is>
      </c>
      <c r="AJ291" s="5" t="inlineStr">
        <is>
          <t xml:space="preserve">2025-06-15</t>
        </is>
      </c>
      <c r="AK291" s="2" t="inlineStr">
        <is>
          <t xml:space="preserve">2025-06-09</t>
        </is>
      </c>
      <c r="AL291" s="2" t="inlineStr">
        <is>
          <t xml:space="preserve">2025-05-18</t>
        </is>
      </c>
      <c r="AM291" s="2" t="inlineStr">
        <is>
          <t xml:space="preserve">2025-04-27</t>
        </is>
      </c>
    </row>
    <row r="292">
      <c r="A292" s="2">
        <f>IF(OR(AND(B292&gt;1.1,B292&lt;&gt;"成約物件不足"),AND(C292&gt;1.1,C292&lt;&gt;"成約物件不足"),AND(D292&gt;1.1,D292&lt;&gt;"成約物件不足"),AND(E292&gt;1.1,E292&lt;&gt;"成約物件不足")),"○","")</f>
      </c>
      <c r="B292" s="3">
        <f>P292/O292</f>
      </c>
      <c r="C292" s="3">
        <f>Q292/O292</f>
      </c>
      <c r="D292" s="3">
        <f>AB292/O292</f>
      </c>
      <c r="E292" s="3">
        <f>AC292/O292</f>
      </c>
      <c r="F292" s="2" t="inlineStr">
        <is>
          <t xml:space="preserve">100133201329</t>
        </is>
      </c>
      <c r="G292" s="2" t="inlineStr">
        <is>
          <t xml:space="preserve">クレストフォルム亀戸ビュータワー</t>
        </is>
      </c>
      <c r="H292" s="2" t="inlineStr">
        <is>
          <t xml:space="preserve">東京都</t>
        </is>
      </c>
      <c r="I292" s="2" t="inlineStr">
        <is>
          <t xml:space="preserve">東京都江東区亀戸７丁目</t>
        </is>
      </c>
      <c r="J292" s="2" t="inlineStr">
        <is>
          <t xml:space="preserve">2006年11月</t>
        </is>
      </c>
      <c r="K292" s="2" t="inlineStr">
        <is>
          <t xml:space="preserve">東武亀戸線　亀戸水神</t>
        </is>
      </c>
      <c r="L292" s="2" t="inlineStr">
        <is>
          <t xml:space="preserve">徒歩　9分</t>
        </is>
      </c>
      <c r="M292" s="2" t="inlineStr">
        <is>
          <t xml:space="preserve">73.49㎡</t>
        </is>
      </c>
      <c r="N292" s="4">
        <v>6450</v>
      </c>
      <c r="O292" s="5">
        <v>290.2</v>
      </c>
      <c r="P292" s="5">
        <f>AVERAGE(R292:T292)</f>
      </c>
      <c r="Q292" s="5">
        <f>MAX(R292:V292)</f>
      </c>
      <c r="R292" s="5">
        <v>188.3</v>
      </c>
      <c r="S292" s="5">
        <v>184.5</v>
      </c>
      <c r="T292" s="5">
        <v>176.5</v>
      </c>
      <c r="U292" s="5">
        <v>143.2</v>
      </c>
      <c r="V292" s="5">
        <v>162</v>
      </c>
      <c r="W292" s="2" t="inlineStr">
        <is>
          <t xml:space="preserve">2020-12-19</t>
        </is>
      </c>
      <c r="X292" s="2" t="inlineStr">
        <is>
          <t xml:space="preserve">2020-09-07</t>
        </is>
      </c>
      <c r="Y292" s="2" t="inlineStr">
        <is>
          <t xml:space="preserve">2020-07-04</t>
        </is>
      </c>
      <c r="Z292" s="2" t="inlineStr">
        <is>
          <t xml:space="preserve">2019-10-24</t>
        </is>
      </c>
      <c r="AA292" s="2" t="inlineStr">
        <is>
          <t xml:space="preserve">2017-10-08</t>
        </is>
      </c>
      <c r="AB292" s="4">
        <f>AVERAGE(AD292:AF292)</f>
      </c>
      <c r="AC292" s="5">
        <f>MAX(AD292:AH292)</f>
      </c>
      <c r="AD292" s="5">
        <v>348.2</v>
      </c>
      <c r="AE292" s="5">
        <v>370.3</v>
      </c>
      <c r="AF292" s="5">
        <v>391.6</v>
      </c>
      <c r="AG292" s="5">
        <v>338</v>
      </c>
      <c r="AH292" s="5">
        <v>264.7</v>
      </c>
      <c r="AI292" s="5" t="inlineStr">
        <is>
          <t xml:space="preserve">2025-10-09</t>
        </is>
      </c>
      <c r="AJ292" s="5" t="inlineStr">
        <is>
          <t xml:space="preserve">2025-09-15</t>
        </is>
      </c>
      <c r="AK292" s="2" t="inlineStr">
        <is>
          <t xml:space="preserve">2025-09-08</t>
        </is>
      </c>
      <c r="AL292" s="2" t="inlineStr">
        <is>
          <t xml:space="preserve">2025-08-08</t>
        </is>
      </c>
      <c r="AM292" s="2" t="inlineStr">
        <is>
          <t xml:space="preserve">2025-07-22</t>
        </is>
      </c>
    </row>
    <row r="293">
      <c r="A293" s="2">
        <f>IF(OR(AND(B293&gt;1.1,B293&lt;&gt;"成約物件不足"),AND(C293&gt;1.1,C293&lt;&gt;"成約物件不足"),AND(D293&gt;1.1,D293&lt;&gt;"成約物件不足"),AND(E293&gt;1.1,E293&lt;&gt;"成約物件不足")),"○","")</f>
      </c>
      <c r="B293" s="3">
        <f>P293/O293</f>
      </c>
      <c r="C293" s="3">
        <f>Q293/O293</f>
      </c>
      <c r="D293" s="3">
        <f>AB293/O293</f>
      </c>
      <c r="E293" s="3">
        <f>AC293/O293</f>
      </c>
      <c r="F293" s="2" t="inlineStr">
        <is>
          <t xml:space="preserve">100136144038</t>
        </is>
      </c>
      <c r="G293" s="2" t="inlineStr">
        <is>
          <t xml:space="preserve">ブリリア大島小松川公園</t>
        </is>
      </c>
      <c r="H293" s="2" t="inlineStr">
        <is>
          <t xml:space="preserve">東京都</t>
        </is>
      </c>
      <c r="I293" s="2" t="inlineStr">
        <is>
          <t xml:space="preserve">東京都江戸川区小松川２丁目</t>
        </is>
      </c>
      <c r="J293" s="2" t="inlineStr">
        <is>
          <t xml:space="preserve">2008年8月</t>
        </is>
      </c>
      <c r="K293" s="2" t="inlineStr">
        <is>
          <t xml:space="preserve">都営新宿線　東大島</t>
        </is>
      </c>
      <c r="L293" s="2" t="inlineStr">
        <is>
          <t xml:space="preserve">徒歩　9分</t>
        </is>
      </c>
      <c r="M293" s="2" t="inlineStr">
        <is>
          <t xml:space="preserve">76.15㎡</t>
        </is>
      </c>
      <c r="N293" s="4">
        <v>6280</v>
      </c>
      <c r="O293" s="5">
        <v>272.7</v>
      </c>
      <c r="P293" s="5">
        <f>AVERAGE(R293:T293)</f>
      </c>
      <c r="Q293" s="5">
        <f>MAX(R293:V293)</f>
      </c>
      <c r="R293" s="5">
        <v>302.2</v>
      </c>
      <c r="S293" s="5">
        <v>237.4</v>
      </c>
      <c r="T293" s="5">
        <v>224.3</v>
      </c>
      <c r="U293" s="5">
        <v>239.9</v>
      </c>
      <c r="V293" s="5">
        <v>241.2</v>
      </c>
      <c r="W293" s="2" t="inlineStr">
        <is>
          <t xml:space="preserve">2025-06-01</t>
        </is>
      </c>
      <c r="X293" s="2" t="inlineStr">
        <is>
          <t xml:space="preserve">2024-11-23</t>
        </is>
      </c>
      <c r="Y293" s="2" t="inlineStr">
        <is>
          <t xml:space="preserve">2024-05-19</t>
        </is>
      </c>
      <c r="Z293" s="2" t="inlineStr">
        <is>
          <t xml:space="preserve">2024-04-28</t>
        </is>
      </c>
      <c r="AA293" s="2" t="inlineStr">
        <is>
          <t xml:space="preserve">2023-07-08</t>
        </is>
      </c>
      <c r="AB293" s="4">
        <f>AVERAGE(AD293:AF293)</f>
      </c>
      <c r="AC293" s="5">
        <f>MAX(AD293:AH293)</f>
      </c>
      <c r="AD293" s="5">
        <v>302.2</v>
      </c>
      <c r="AE293" s="5">
        <v>276</v>
      </c>
      <c r="AF293" s="5">
        <v>237.4</v>
      </c>
      <c r="AG293" s="5">
        <v>224.3</v>
      </c>
      <c r="AH293" s="5">
        <v>239.9</v>
      </c>
      <c r="AI293" s="5" t="inlineStr">
        <is>
          <t xml:space="preserve">2025-06-01</t>
        </is>
      </c>
      <c r="AJ293" s="5" t="inlineStr">
        <is>
          <t xml:space="preserve">2024-12-01</t>
        </is>
      </c>
      <c r="AK293" s="2" t="inlineStr">
        <is>
          <t xml:space="preserve">2024-11-23</t>
        </is>
      </c>
      <c r="AL293" s="2" t="inlineStr">
        <is>
          <t xml:space="preserve">2024-05-19</t>
        </is>
      </c>
      <c r="AM293" s="2" t="inlineStr">
        <is>
          <t xml:space="preserve">2024-04-28</t>
        </is>
      </c>
    </row>
    <row r="294">
      <c r="A294" s="2">
        <f>IF(OR(AND(B294&gt;1.1,B294&lt;&gt;"成約物件不足"),AND(C294&gt;1.1,C294&lt;&gt;"成約物件不足"),AND(D294&gt;1.1,D294&lt;&gt;"成約物件不足"),AND(E294&gt;1.1,E294&lt;&gt;"成約物件不足")),"○","")</f>
      </c>
      <c r="B294" s="3">
        <f>P294/O294</f>
      </c>
      <c r="C294" s="3">
        <f>Q294/O294</f>
      </c>
      <c r="D294" s="3">
        <f>AB294/O294</f>
      </c>
      <c r="E294" s="3">
        <f>AC294/O294</f>
      </c>
      <c r="F294" s="2" t="inlineStr">
        <is>
          <t xml:space="preserve">100132680001</t>
        </is>
      </c>
      <c r="G294" s="2" t="inlineStr">
        <is>
          <t xml:space="preserve">レジデンシャルステート北綾瀬パークビュー</t>
        </is>
      </c>
      <c r="H294" s="2" t="inlineStr">
        <is>
          <t xml:space="preserve">東京都</t>
        </is>
      </c>
      <c r="I294" s="2" t="inlineStr">
        <is>
          <t xml:space="preserve">東京都足立区谷中２丁目</t>
        </is>
      </c>
      <c r="J294" s="2" t="inlineStr">
        <is>
          <t xml:space="preserve">2011年7月</t>
        </is>
      </c>
      <c r="K294" s="2" t="inlineStr">
        <is>
          <t xml:space="preserve">千代田線　北綾瀬</t>
        </is>
      </c>
      <c r="L294" s="2" t="inlineStr">
        <is>
          <t xml:space="preserve">徒歩　4分</t>
        </is>
      </c>
      <c r="M294" s="2" t="inlineStr">
        <is>
          <t xml:space="preserve">73.6㎡</t>
        </is>
      </c>
      <c r="N294" s="4">
        <v>5460</v>
      </c>
      <c r="O294" s="5">
        <v>245.3</v>
      </c>
      <c r="P294" s="5">
        <f>AVERAGE(R294:T294)</f>
      </c>
      <c r="Q294" s="5">
        <f>MAX(R294:V294)</f>
      </c>
      <c r="R294" s="5">
        <v>221.7</v>
      </c>
      <c r="S294" s="5">
        <v>214.4</v>
      </c>
      <c r="T294" s="5">
        <v>199.9</v>
      </c>
      <c r="U294" s="5">
        <v>146.9</v>
      </c>
      <c r="V294" s="5">
        <v>156.4</v>
      </c>
      <c r="W294" s="2" t="inlineStr">
        <is>
          <t xml:space="preserve">2025-08-01</t>
        </is>
      </c>
      <c r="X294" s="2" t="inlineStr">
        <is>
          <t xml:space="preserve">2024-07-01</t>
        </is>
      </c>
      <c r="Y294" s="2" t="inlineStr">
        <is>
          <t xml:space="preserve">2023-06-25</t>
        </is>
      </c>
      <c r="Z294" s="2" t="inlineStr">
        <is>
          <t xml:space="preserve">2019-12-27</t>
        </is>
      </c>
      <c r="AA294" s="2" t="inlineStr">
        <is>
          <t xml:space="preserve">2019-05-26</t>
        </is>
      </c>
      <c r="AB294" s="4">
        <f>AVERAGE(AD294:AF294)</f>
      </c>
      <c r="AC294" s="5">
        <f>MAX(AD294:AH294)</f>
      </c>
      <c r="AD294" s="5">
        <v>221.7</v>
      </c>
      <c r="AE294" s="5">
        <v>214.4</v>
      </c>
      <c r="AF294" s="5">
        <v>199.9</v>
      </c>
      <c r="AG294" s="5">
        <v>146.9</v>
      </c>
      <c r="AH294" s="5">
        <v>156.4</v>
      </c>
      <c r="AI294" s="5" t="inlineStr">
        <is>
          <t xml:space="preserve">2025-08-01</t>
        </is>
      </c>
      <c r="AJ294" s="5" t="inlineStr">
        <is>
          <t xml:space="preserve">2024-07-01</t>
        </is>
      </c>
      <c r="AK294" s="2" t="inlineStr">
        <is>
          <t xml:space="preserve">2023-06-25</t>
        </is>
      </c>
      <c r="AL294" s="2" t="inlineStr">
        <is>
          <t xml:space="preserve">2019-12-27</t>
        </is>
      </c>
      <c r="AM294" s="2" t="inlineStr">
        <is>
          <t xml:space="preserve">2019-05-26</t>
        </is>
      </c>
    </row>
    <row r="295">
      <c r="A295" s="2">
        <f>IF(OR(AND(B295&gt;1.1,B295&lt;&gt;"成約物件不足"),AND(C295&gt;1.1,C295&lt;&gt;"成約物件不足"),AND(D295&gt;1.1,D295&lt;&gt;"成約物件不足"),AND(E295&gt;1.1,E295&lt;&gt;"成約物件不足")),"○","")</f>
      </c>
      <c r="B295" s="3">
        <f>P295/O295</f>
      </c>
      <c r="C295" s="3">
        <f>Q295/O295</f>
      </c>
      <c r="D295" s="3">
        <f>AB295/O295</f>
      </c>
      <c r="E295" s="3">
        <f>AC295/O295</f>
      </c>
      <c r="F295" s="2" t="inlineStr">
        <is>
          <t xml:space="preserve">100134986356</t>
        </is>
      </c>
      <c r="G295" s="2" t="inlineStr">
        <is>
          <t xml:space="preserve">アデニウム田端</t>
        </is>
      </c>
      <c r="H295" s="2" t="inlineStr">
        <is>
          <t xml:space="preserve">東京都</t>
        </is>
      </c>
      <c r="I295" s="2" t="inlineStr">
        <is>
          <t xml:space="preserve">東京都荒川区東尾久５丁目</t>
        </is>
      </c>
      <c r="J295" s="2" t="inlineStr">
        <is>
          <t xml:space="preserve">2008年8月</t>
        </is>
      </c>
      <c r="K295" s="2" t="inlineStr">
        <is>
          <t xml:space="preserve">山手線　田端</t>
        </is>
      </c>
      <c r="L295" s="2" t="inlineStr">
        <is>
          <t xml:space="preserve">徒歩　15分</t>
        </is>
      </c>
      <c r="M295" s="2" t="inlineStr">
        <is>
          <t xml:space="preserve">60.37㎡</t>
        </is>
      </c>
      <c r="N295" s="4">
        <v>4800</v>
      </c>
      <c r="O295" s="5">
        <v>262.9</v>
      </c>
      <c r="P295" s="5">
        <f>AVERAGE(R295:T295)</f>
      </c>
      <c r="Q295" s="5">
        <f>MAX(R295:V295)</f>
      </c>
      <c r="R295" s="5">
        <v>189</v>
      </c>
      <c r="S295" s="5">
        <v>220.8</v>
      </c>
      <c r="T295" s="5">
        <v>193</v>
      </c>
      <c r="U295" s="5">
        <v>208</v>
      </c>
      <c r="V295" s="5">
        <v>164.3</v>
      </c>
      <c r="W295" s="2" t="inlineStr">
        <is>
          <t xml:space="preserve">2023-11-25</t>
        </is>
      </c>
      <c r="X295" s="2" t="inlineStr">
        <is>
          <t xml:space="preserve">2023-11-11</t>
        </is>
      </c>
      <c r="Y295" s="2" t="inlineStr">
        <is>
          <t xml:space="preserve">2022-06-19</t>
        </is>
      </c>
      <c r="Z295" s="2" t="inlineStr">
        <is>
          <t xml:space="preserve">2021-11-14</t>
        </is>
      </c>
      <c r="AA295" s="2" t="inlineStr">
        <is>
          <t xml:space="preserve">2020-08-07</t>
        </is>
      </c>
      <c r="AB295" s="4">
        <f>AVERAGE(AD295:AF295)</f>
      </c>
      <c r="AC295" s="5">
        <f>MAX(AD295:AH295)</f>
      </c>
      <c r="AD295" s="5">
        <v>301.9</v>
      </c>
      <c r="AE295" s="5">
        <v>275.5</v>
      </c>
      <c r="AF295" s="5">
        <v>236.9</v>
      </c>
      <c r="AG295" s="5">
        <v>189</v>
      </c>
      <c r="AH295" s="5">
        <v>220.8</v>
      </c>
      <c r="AI295" s="5" t="inlineStr">
        <is>
          <t xml:space="preserve">2025-09-16</t>
        </is>
      </c>
      <c r="AJ295" s="5" t="inlineStr">
        <is>
          <t xml:space="preserve">2024-04-21</t>
        </is>
      </c>
      <c r="AK295" s="2" t="inlineStr">
        <is>
          <t xml:space="preserve">2024-03-31</t>
        </is>
      </c>
      <c r="AL295" s="2" t="inlineStr">
        <is>
          <t xml:space="preserve">2023-11-25</t>
        </is>
      </c>
      <c r="AM295" s="2" t="inlineStr">
        <is>
          <t xml:space="preserve">2023-11-11</t>
        </is>
      </c>
    </row>
    <row r="296">
      <c r="A296" s="2">
        <f>IF(OR(AND(B296&gt;1.1,B296&lt;&gt;"成約物件不足"),AND(C296&gt;1.1,C296&lt;&gt;"成約物件不足"),AND(D296&gt;1.1,D296&lt;&gt;"成約物件不足"),AND(E296&gt;1.1,E296&lt;&gt;"成約物件不足")),"○","")</f>
      </c>
      <c r="B296" s="3" t="inlineStr">
        <is>
          <t xml:space="preserve">成約物件不足</t>
        </is>
      </c>
      <c r="C296" s="3" t="inlineStr">
        <is>
          <t xml:space="preserve">成約物件不足</t>
        </is>
      </c>
      <c r="D296" s="3" t="inlineStr">
        <is>
          <t xml:space="preserve">成約物件不足</t>
        </is>
      </c>
      <c r="E296" s="3" t="inlineStr">
        <is>
          <t xml:space="preserve">成約物件不足</t>
        </is>
      </c>
      <c r="F296" s="2" t="inlineStr">
        <is>
          <t xml:space="preserve">100133698915</t>
        </is>
      </c>
      <c r="G296" s="2" t="inlineStr">
        <is>
          <t xml:space="preserve">オスビタリテ谷在家</t>
        </is>
      </c>
      <c r="H296" s="2" t="inlineStr">
        <is>
          <t xml:space="preserve">東京都</t>
        </is>
      </c>
      <c r="I296" s="2" t="inlineStr">
        <is>
          <t xml:space="preserve">東京都足立区谷在家３丁目</t>
        </is>
      </c>
      <c r="J296" s="2" t="inlineStr">
        <is>
          <t xml:space="preserve">2021年6月</t>
        </is>
      </c>
      <c r="K296" s="2" t="inlineStr">
        <is>
          <t xml:space="preserve">日暮里舎人　谷在家</t>
        </is>
      </c>
      <c r="L296" s="2" t="inlineStr">
        <is>
          <t xml:space="preserve">徒歩　2分</t>
        </is>
      </c>
      <c r="M296" s="2" t="inlineStr">
        <is>
          <t xml:space="preserve">53.4㎡</t>
        </is>
      </c>
      <c r="N296" s="4">
        <v>4499</v>
      </c>
      <c r="O296" s="5">
        <v>278.6</v>
      </c>
      <c r="P296" s="5"/>
      <c r="Q296" s="5"/>
      <c r="R296" s="5"/>
      <c r="S296" s="5"/>
      <c r="T296" s="5"/>
      <c r="U296" s="5"/>
      <c r="V296" s="5"/>
      <c r="W296" s="2"/>
      <c r="X296" s="2"/>
      <c r="Y296" s="2"/>
      <c r="Z296" s="2"/>
      <c r="AA296" s="2"/>
      <c r="AB296" s="4"/>
      <c r="AC296" s="5"/>
      <c r="AD296" s="5"/>
      <c r="AE296" s="5"/>
      <c r="AF296" s="5"/>
      <c r="AG296" s="5"/>
      <c r="AH296" s="5"/>
      <c r="AI296" s="5"/>
      <c r="AJ296" s="5"/>
      <c r="AK296" s="2"/>
      <c r="AL296" s="2"/>
      <c r="AM296" s="2"/>
    </row>
    <row r="297">
      <c r="A297" s="2">
        <f>IF(OR(AND(B297&gt;1.1,B297&lt;&gt;"成約物件不足"),AND(C297&gt;1.1,C297&lt;&gt;"成約物件不足"),AND(D297&gt;1.1,D297&lt;&gt;"成約物件不足"),AND(E297&gt;1.1,E297&lt;&gt;"成約物件不足")),"○","")</f>
      </c>
      <c r="B297" s="3">
        <f>P297/O297</f>
      </c>
      <c r="C297" s="3">
        <f>Q297/O297</f>
      </c>
      <c r="D297" s="3">
        <f>AB297/O297</f>
      </c>
      <c r="E297" s="3">
        <f>AC297/O297</f>
      </c>
      <c r="F297" s="2" t="inlineStr">
        <is>
          <t xml:space="preserve">100134871063</t>
        </is>
      </c>
      <c r="G297" s="2" t="inlineStr">
        <is>
          <t xml:space="preserve">ダイアパレス西新井</t>
        </is>
      </c>
      <c r="H297" s="2" t="inlineStr">
        <is>
          <t xml:space="preserve">東京都</t>
        </is>
      </c>
      <c r="I297" s="2" t="inlineStr">
        <is>
          <t xml:space="preserve">東京都足立区島根３丁目</t>
        </is>
      </c>
      <c r="J297" s="2" t="inlineStr">
        <is>
          <t xml:space="preserve">2006年2月</t>
        </is>
      </c>
      <c r="K297" s="2" t="inlineStr">
        <is>
          <t xml:space="preserve">伊勢崎線　西新井</t>
        </is>
      </c>
      <c r="L297" s="2" t="inlineStr">
        <is>
          <t xml:space="preserve">徒歩　6分</t>
        </is>
      </c>
      <c r="M297" s="2" t="inlineStr">
        <is>
          <t xml:space="preserve">78.23㎡</t>
        </is>
      </c>
      <c r="N297" s="4">
        <v>4360</v>
      </c>
      <c r="O297" s="5">
        <v>184.3</v>
      </c>
      <c r="P297" s="5">
        <f>AVERAGE(R297:T297)</f>
      </c>
      <c r="Q297" s="5">
        <f>MAX(R297:V297)</f>
      </c>
      <c r="R297" s="5">
        <v>258.9</v>
      </c>
      <c r="S297" s="5">
        <v>198.8</v>
      </c>
      <c r="T297" s="5">
        <v>174.6</v>
      </c>
      <c r="U297" s="5">
        <v>157.7</v>
      </c>
      <c r="V297" s="5">
        <v>159</v>
      </c>
      <c r="W297" s="2" t="inlineStr">
        <is>
          <t xml:space="preserve">2025-03-20</t>
        </is>
      </c>
      <c r="X297" s="2" t="inlineStr">
        <is>
          <t xml:space="preserve">2022-01-23</t>
        </is>
      </c>
      <c r="Y297" s="2" t="inlineStr">
        <is>
          <t xml:space="preserve">2021-02-14</t>
        </is>
      </c>
      <c r="Z297" s="2" t="inlineStr">
        <is>
          <t xml:space="preserve">2021-01-31</t>
        </is>
      </c>
      <c r="AA297" s="2" t="inlineStr">
        <is>
          <t xml:space="preserve">2021-01-30</t>
        </is>
      </c>
      <c r="AB297" s="4">
        <f>AVERAGE(AD297:AF297)</f>
      </c>
      <c r="AC297" s="5">
        <f>MAX(AD297:AH297)</f>
      </c>
      <c r="AD297" s="5">
        <v>258.9</v>
      </c>
      <c r="AE297" s="5">
        <v>198.8</v>
      </c>
      <c r="AF297" s="5">
        <v>174.6</v>
      </c>
      <c r="AG297" s="5">
        <v>157.7</v>
      </c>
      <c r="AH297" s="5">
        <v>159</v>
      </c>
      <c r="AI297" s="5" t="inlineStr">
        <is>
          <t xml:space="preserve">2025-03-20</t>
        </is>
      </c>
      <c r="AJ297" s="5" t="inlineStr">
        <is>
          <t xml:space="preserve">2022-01-23</t>
        </is>
      </c>
      <c r="AK297" s="2" t="inlineStr">
        <is>
          <t xml:space="preserve">2021-02-14</t>
        </is>
      </c>
      <c r="AL297" s="2" t="inlineStr">
        <is>
          <t xml:space="preserve">2021-01-31</t>
        </is>
      </c>
      <c r="AM297" s="2" t="inlineStr">
        <is>
          <t xml:space="preserve">2021-01-30</t>
        </is>
      </c>
    </row>
    <row r="298">
      <c r="A298" s="2">
        <f>IF(OR(AND(B298&gt;1.1,B298&lt;&gt;"成約物件不足"),AND(C298&gt;1.1,C298&lt;&gt;"成約物件不足"),AND(D298&gt;1.1,D298&lt;&gt;"成約物件不足"),AND(E298&gt;1.1,E298&lt;&gt;"成約物件不足")),"○","")</f>
      </c>
      <c r="B298" s="3" t="inlineStr">
        <is>
          <t xml:space="preserve">成約物件不足</t>
        </is>
      </c>
      <c r="C298" s="3" t="inlineStr">
        <is>
          <t xml:space="preserve">成約物件不足</t>
        </is>
      </c>
      <c r="D298" s="3">
        <f>AB298/O298</f>
      </c>
      <c r="E298" s="3">
        <f>AC298/O298</f>
      </c>
      <c r="F298" s="2" t="inlineStr">
        <is>
          <t xml:space="preserve">100135225331</t>
        </is>
      </c>
      <c r="G298" s="2" t="inlineStr">
        <is>
          <t xml:space="preserve">ミルーナヒルズ金町</t>
        </is>
      </c>
      <c r="H298" s="2" t="inlineStr">
        <is>
          <t xml:space="preserve">東京都</t>
        </is>
      </c>
      <c r="I298" s="2" t="inlineStr">
        <is>
          <t xml:space="preserve">東京都葛飾区東金町６丁目</t>
        </is>
      </c>
      <c r="J298" s="2" t="inlineStr">
        <is>
          <t xml:space="preserve">2017年3月</t>
        </is>
      </c>
      <c r="K298" s="2" t="inlineStr">
        <is>
          <t xml:space="preserve">常磐緩行線　金町</t>
        </is>
      </c>
      <c r="L298" s="2" t="inlineStr">
        <is>
          <t xml:space="preserve">徒歩　7分</t>
        </is>
      </c>
      <c r="M298" s="2" t="inlineStr">
        <is>
          <t xml:space="preserve">55.19㎡</t>
        </is>
      </c>
      <c r="N298" s="4">
        <v>4280</v>
      </c>
      <c r="O298" s="5">
        <v>256.4</v>
      </c>
      <c r="P298" s="5">
        <f>AVERAGE(R298:T298)</f>
      </c>
      <c r="Q298" s="5">
        <f>MAX(R298:V298)</f>
      </c>
      <c r="R298" s="5">
        <v>240.1</v>
      </c>
      <c r="S298" s="5"/>
      <c r="T298" s="5"/>
      <c r="U298" s="5"/>
      <c r="V298" s="5"/>
      <c r="W298" s="2" t="inlineStr">
        <is>
          <t xml:space="preserve">2024-12-07</t>
        </is>
      </c>
      <c r="X298" s="2"/>
      <c r="Y298" s="2"/>
      <c r="Z298" s="2"/>
      <c r="AA298" s="2"/>
      <c r="AB298" s="4">
        <f>AVERAGE(AD298:AF298)</f>
      </c>
      <c r="AC298" s="5">
        <f>MAX(AD298:AH298)</f>
      </c>
      <c r="AD298" s="5">
        <v>240.1</v>
      </c>
      <c r="AE298" s="5">
        <v>171.7</v>
      </c>
      <c r="AF298" s="5">
        <v>154.8</v>
      </c>
      <c r="AG298" s="5">
        <v>158.8</v>
      </c>
      <c r="AH298" s="5"/>
      <c r="AI298" s="5" t="inlineStr">
        <is>
          <t xml:space="preserve">2024-12-07</t>
        </is>
      </c>
      <c r="AJ298" s="5" t="inlineStr">
        <is>
          <t xml:space="preserve">2021-09-19</t>
        </is>
      </c>
      <c r="AK298" s="2" t="inlineStr">
        <is>
          <t xml:space="preserve">2021-04-30</t>
        </is>
      </c>
      <c r="AL298" s="2" t="inlineStr">
        <is>
          <t xml:space="preserve">2018-06-23</t>
        </is>
      </c>
      <c r="AM298" s="2"/>
    </row>
    <row r="299">
      <c r="A299" s="2">
        <f>IF(OR(AND(B299&gt;1.1,B299&lt;&gt;"成約物件不足"),AND(C299&gt;1.1,C299&lt;&gt;"成約物件不足"),AND(D299&gt;1.1,D299&lt;&gt;"成約物件不足"),AND(E299&gt;1.1,E299&lt;&gt;"成約物件不足")),"○","")</f>
      </c>
      <c r="B299" s="3" t="inlineStr">
        <is>
          <t xml:space="preserve">成約物件不足</t>
        </is>
      </c>
      <c r="C299" s="3" t="inlineStr">
        <is>
          <t xml:space="preserve">成約物件不足</t>
        </is>
      </c>
      <c r="D299" s="3">
        <f>AB299/O299</f>
      </c>
      <c r="E299" s="3">
        <f>AC299/O299</f>
      </c>
      <c r="F299" s="2" t="inlineStr">
        <is>
          <t xml:space="preserve">100136097193</t>
        </is>
      </c>
      <c r="G299" s="2" t="inlineStr">
        <is>
          <t xml:space="preserve">アーリアレジデンス南町田</t>
        </is>
      </c>
      <c r="H299" s="2" t="inlineStr">
        <is>
          <t xml:space="preserve">東京都</t>
        </is>
      </c>
      <c r="I299" s="2" t="inlineStr">
        <is>
          <t xml:space="preserve">東京都町田市南町田４丁目</t>
        </is>
      </c>
      <c r="J299" s="2" t="inlineStr">
        <is>
          <t xml:space="preserve">2016年8月</t>
        </is>
      </c>
      <c r="K299" s="2" t="inlineStr">
        <is>
          <t xml:space="preserve">田園都市線　南町田グランベリーＰ</t>
        </is>
      </c>
      <c r="L299" s="2" t="inlineStr">
        <is>
          <t xml:space="preserve">徒歩　15分</t>
        </is>
      </c>
      <c r="M299" s="2" t="inlineStr">
        <is>
          <t xml:space="preserve">63.6㎡</t>
        </is>
      </c>
      <c r="N299" s="4">
        <v>3980</v>
      </c>
      <c r="O299" s="5">
        <v>206.9</v>
      </c>
      <c r="P299" s="5">
        <f>AVERAGE(R299:T299)</f>
      </c>
      <c r="Q299" s="5">
        <f>MAX(R299:V299)</f>
      </c>
      <c r="R299" s="5">
        <v>198.3</v>
      </c>
      <c r="S299" s="5">
        <v>146</v>
      </c>
      <c r="T299" s="5"/>
      <c r="U299" s="5"/>
      <c r="V299" s="5"/>
      <c r="W299" s="2" t="inlineStr">
        <is>
          <t xml:space="preserve">2025-04-29</t>
        </is>
      </c>
      <c r="X299" s="2" t="inlineStr">
        <is>
          <t xml:space="preserve">2020-08-30</t>
        </is>
      </c>
      <c r="Y299" s="2"/>
      <c r="Z299" s="2"/>
      <c r="AA299" s="2"/>
      <c r="AB299" s="4">
        <f>AVERAGE(AD299:AF299)</f>
      </c>
      <c r="AC299" s="5">
        <f>MAX(AD299:AH299)</f>
      </c>
      <c r="AD299" s="5">
        <v>198.3</v>
      </c>
      <c r="AE299" s="5">
        <v>200.4</v>
      </c>
      <c r="AF299" s="5">
        <v>180.7</v>
      </c>
      <c r="AG299" s="5">
        <v>162.8</v>
      </c>
      <c r="AH299" s="5">
        <v>182.9</v>
      </c>
      <c r="AI299" s="5" t="inlineStr">
        <is>
          <t xml:space="preserve">2025-04-29</t>
        </is>
      </c>
      <c r="AJ299" s="5" t="inlineStr">
        <is>
          <t xml:space="preserve">2025-04-20</t>
        </is>
      </c>
      <c r="AK299" s="2" t="inlineStr">
        <is>
          <t xml:space="preserve">2025-01-27</t>
        </is>
      </c>
      <c r="AL299" s="2" t="inlineStr">
        <is>
          <t xml:space="preserve">2023-10-28</t>
        </is>
      </c>
      <c r="AM299" s="2" t="inlineStr">
        <is>
          <t xml:space="preserve">2023-09-23</t>
        </is>
      </c>
    </row>
    <row r="300">
      <c r="A300" s="2">
        <f>IF(OR(AND(B300&gt;1.1,B300&lt;&gt;"成約物件不足"),AND(C300&gt;1.1,C300&lt;&gt;"成約物件不足"),AND(D300&gt;1.1,D300&lt;&gt;"成約物件不足"),AND(E300&gt;1.1,E300&lt;&gt;"成約物件不足")),"○","")</f>
      </c>
      <c r="B300" s="3" t="inlineStr">
        <is>
          <t xml:space="preserve">成約物件不足</t>
        </is>
      </c>
      <c r="C300" s="3" t="inlineStr">
        <is>
          <t xml:space="preserve">成約物件不足</t>
        </is>
      </c>
      <c r="D300" s="3">
        <f>AB300/O300</f>
      </c>
      <c r="E300" s="3">
        <f>AC300/O300</f>
      </c>
      <c r="F300" s="2" t="inlineStr">
        <is>
          <t xml:space="preserve">100128830410</t>
        </is>
      </c>
      <c r="G300" s="2" t="inlineStr">
        <is>
          <t xml:space="preserve">レジデンシャルステート北綾瀬</t>
        </is>
      </c>
      <c r="H300" s="2" t="inlineStr">
        <is>
          <t xml:space="preserve">東京都</t>
        </is>
      </c>
      <c r="I300" s="2" t="inlineStr">
        <is>
          <t xml:space="preserve">東京都足立区谷中２丁目</t>
        </is>
      </c>
      <c r="J300" s="2" t="inlineStr">
        <is>
          <t xml:space="preserve">2011年7月</t>
        </is>
      </c>
      <c r="K300" s="2" t="inlineStr">
        <is>
          <t xml:space="preserve">千代田線　北綾瀬</t>
        </is>
      </c>
      <c r="L300" s="2" t="inlineStr">
        <is>
          <t xml:space="preserve">徒歩　4分</t>
        </is>
      </c>
      <c r="M300" s="2" t="inlineStr">
        <is>
          <t xml:space="preserve">73.6㎡</t>
        </is>
      </c>
      <c r="N300" s="4">
        <v>3980</v>
      </c>
      <c r="O300" s="5">
        <v>178.8</v>
      </c>
      <c r="P300" s="5"/>
      <c r="Q300" s="5"/>
      <c r="R300" s="5"/>
      <c r="S300" s="5"/>
      <c r="T300" s="5"/>
      <c r="U300" s="5"/>
      <c r="V300" s="5"/>
      <c r="W300" s="2"/>
      <c r="X300" s="2"/>
      <c r="Y300" s="2"/>
      <c r="Z300" s="2"/>
      <c r="AA300" s="2"/>
      <c r="AB300" s="4">
        <f>AVERAGE(AD300:AF300)</f>
      </c>
      <c r="AC300" s="5">
        <f>MAX(AD300:AH300)</f>
      </c>
      <c r="AD300" s="5">
        <v>221.7</v>
      </c>
      <c r="AE300" s="5">
        <v>214.4</v>
      </c>
      <c r="AF300" s="5">
        <v>199.9</v>
      </c>
      <c r="AG300" s="5">
        <v>146.9</v>
      </c>
      <c r="AH300" s="5">
        <v>156.4</v>
      </c>
      <c r="AI300" s="5" t="inlineStr">
        <is>
          <t xml:space="preserve">2025-08-01</t>
        </is>
      </c>
      <c r="AJ300" s="5" t="inlineStr">
        <is>
          <t xml:space="preserve">2024-07-01</t>
        </is>
      </c>
      <c r="AK300" s="2" t="inlineStr">
        <is>
          <t xml:space="preserve">2023-06-25</t>
        </is>
      </c>
      <c r="AL300" s="2" t="inlineStr">
        <is>
          <t xml:space="preserve">2019-12-27</t>
        </is>
      </c>
      <c r="AM300" s="2" t="inlineStr">
        <is>
          <t xml:space="preserve">2019-05-26</t>
        </is>
      </c>
    </row>
    <row r="301">
      <c r="A301" s="2">
        <f>IF(OR(AND(B301&gt;1.1,B301&lt;&gt;"成約物件不足"),AND(C301&gt;1.1,C301&lt;&gt;"成約物件不足"),AND(D301&gt;1.1,D301&lt;&gt;"成約物件不足"),AND(E301&gt;1.1,E301&lt;&gt;"成約物件不足")),"○","")</f>
      </c>
      <c r="B301" s="3" t="inlineStr">
        <is>
          <t xml:space="preserve">成約物件不足</t>
        </is>
      </c>
      <c r="C301" s="3" t="inlineStr">
        <is>
          <t xml:space="preserve">成約物件不足</t>
        </is>
      </c>
      <c r="D301" s="3">
        <f>AB301/O301</f>
      </c>
      <c r="E301" s="3">
        <f>AC301/O301</f>
      </c>
      <c r="F301" s="2" t="inlineStr">
        <is>
          <t xml:space="preserve">100136149989</t>
        </is>
      </c>
      <c r="G301" s="2" t="inlineStr">
        <is>
          <t xml:space="preserve">ＭＡＸＩＶ　ＵＭＥＪＩＭＡ</t>
        </is>
      </c>
      <c r="H301" s="2" t="inlineStr">
        <is>
          <t xml:space="preserve">東京都</t>
        </is>
      </c>
      <c r="I301" s="2" t="inlineStr">
        <is>
          <t xml:space="preserve">東京都足立区梅田２丁目</t>
        </is>
      </c>
      <c r="J301" s="2" t="inlineStr">
        <is>
          <t xml:space="preserve">2018年3月</t>
        </is>
      </c>
      <c r="K301" s="2" t="inlineStr">
        <is>
          <t xml:space="preserve">伊勢崎線　梅島</t>
        </is>
      </c>
      <c r="L301" s="2" t="inlineStr">
        <is>
          <t xml:space="preserve">徒歩　10分</t>
        </is>
      </c>
      <c r="M301" s="2" t="inlineStr">
        <is>
          <t xml:space="preserve">54.02㎡</t>
        </is>
      </c>
      <c r="N301" s="4">
        <v>3880</v>
      </c>
      <c r="O301" s="5">
        <v>237.5</v>
      </c>
      <c r="P301" s="5"/>
      <c r="Q301" s="5"/>
      <c r="R301" s="5"/>
      <c r="S301" s="5"/>
      <c r="T301" s="5"/>
      <c r="U301" s="5"/>
      <c r="V301" s="5"/>
      <c r="W301" s="2"/>
      <c r="X301" s="2"/>
      <c r="Y301" s="2"/>
      <c r="Z301" s="2"/>
      <c r="AA301" s="2"/>
      <c r="AB301" s="4">
        <f>AVERAGE(AD301:AF301)</f>
      </c>
      <c r="AC301" s="5">
        <f>MAX(AD301:AH301)</f>
      </c>
      <c r="AD301" s="5">
        <v>168.6</v>
      </c>
      <c r="AE301" s="5">
        <v>152.6</v>
      </c>
      <c r="AF301" s="5">
        <v>191.6</v>
      </c>
      <c r="AG301" s="5">
        <v>167.1</v>
      </c>
      <c r="AH301" s="5">
        <v>194.6</v>
      </c>
      <c r="AI301" s="5" t="inlineStr">
        <is>
          <t xml:space="preserve">2025-06-28</t>
        </is>
      </c>
      <c r="AJ301" s="5" t="inlineStr">
        <is>
          <t xml:space="preserve">2025-06-22</t>
        </is>
      </c>
      <c r="AK301" s="2" t="inlineStr">
        <is>
          <t xml:space="preserve">2023-11-03</t>
        </is>
      </c>
      <c r="AL301" s="2" t="inlineStr">
        <is>
          <t xml:space="preserve">2023-03-12</t>
        </is>
      </c>
      <c r="AM301" s="2" t="inlineStr">
        <is>
          <t xml:space="preserve">2023-01-15</t>
        </is>
      </c>
    </row>
    <row r="302">
      <c r="A302" s="2">
        <f>IF(OR(AND(B302&gt;1.1,B302&lt;&gt;"成約物件不足"),AND(C302&gt;1.1,C302&lt;&gt;"成約物件不足"),AND(D302&gt;1.1,D302&lt;&gt;"成約物件不足"),AND(E302&gt;1.1,E302&lt;&gt;"成約物件不足")),"○","")</f>
      </c>
      <c r="B302" s="3" t="inlineStr">
        <is>
          <t xml:space="preserve">成約物件不足</t>
        </is>
      </c>
      <c r="C302" s="3" t="inlineStr">
        <is>
          <t xml:space="preserve">成約物件不足</t>
        </is>
      </c>
      <c r="D302" s="3">
        <f>AB302/O302</f>
      </c>
      <c r="E302" s="3">
        <f>AC302/O302</f>
      </c>
      <c r="F302" s="2" t="inlineStr">
        <is>
          <t xml:space="preserve">100133922143</t>
        </is>
      </c>
      <c r="G302" s="2" t="inlineStr">
        <is>
          <t xml:space="preserve">藤和シティホームズ綾瀬しょうぶ沼公園タワービューレジデンス</t>
        </is>
      </c>
      <c r="H302" s="2" t="inlineStr">
        <is>
          <t xml:space="preserve">東京都</t>
        </is>
      </c>
      <c r="I302" s="2" t="inlineStr">
        <is>
          <t xml:space="preserve">東京都足立区谷中１丁目</t>
        </is>
      </c>
      <c r="J302" s="2" t="inlineStr">
        <is>
          <t xml:space="preserve">2006年2月</t>
        </is>
      </c>
      <c r="K302" s="2" t="inlineStr">
        <is>
          <t xml:space="preserve">千代田線　北綾瀬</t>
        </is>
      </c>
      <c r="L302" s="2" t="inlineStr">
        <is>
          <t xml:space="preserve">徒歩　7分</t>
        </is>
      </c>
      <c r="M302" s="2" t="inlineStr">
        <is>
          <t xml:space="preserve">69.71㎡</t>
        </is>
      </c>
      <c r="N302" s="4">
        <v>3780</v>
      </c>
      <c r="O302" s="5">
        <v>179.3</v>
      </c>
      <c r="P302" s="5">
        <f>AVERAGE(R302:T302)</f>
      </c>
      <c r="Q302" s="5">
        <f>MAX(R302:V302)</f>
      </c>
      <c r="R302" s="5">
        <v>203</v>
      </c>
      <c r="S302" s="5">
        <v>141.4</v>
      </c>
      <c r="T302" s="5"/>
      <c r="U302" s="5"/>
      <c r="V302" s="5"/>
      <c r="W302" s="2" t="inlineStr">
        <is>
          <t xml:space="preserve">2022-05-29</t>
        </is>
      </c>
      <c r="X302" s="2" t="inlineStr">
        <is>
          <t xml:space="preserve">2018-01-21</t>
        </is>
      </c>
      <c r="Y302" s="2"/>
      <c r="Z302" s="2"/>
      <c r="AA302" s="2"/>
      <c r="AB302" s="4">
        <f>AVERAGE(AD302:AF302)</f>
      </c>
      <c r="AC302" s="5">
        <f>MAX(AD302:AH302)</f>
      </c>
      <c r="AD302" s="5">
        <v>338.8</v>
      </c>
      <c r="AE302" s="5">
        <v>336.9</v>
      </c>
      <c r="AF302" s="5">
        <v>196.2</v>
      </c>
      <c r="AG302" s="5">
        <v>266.7</v>
      </c>
      <c r="AH302" s="5">
        <v>252.2</v>
      </c>
      <c r="AI302" s="5" t="inlineStr">
        <is>
          <t xml:space="preserve">2025-10-05</t>
        </is>
      </c>
      <c r="AJ302" s="5" t="inlineStr">
        <is>
          <t xml:space="preserve">2024-12-28</t>
        </is>
      </c>
      <c r="AK302" s="2" t="inlineStr">
        <is>
          <t xml:space="preserve">2024-11-02</t>
        </is>
      </c>
      <c r="AL302" s="2" t="inlineStr">
        <is>
          <t xml:space="preserve">2024-07-27</t>
        </is>
      </c>
      <c r="AM302" s="2" t="inlineStr">
        <is>
          <t xml:space="preserve">2024-05-13</t>
        </is>
      </c>
    </row>
    <row r="303">
      <c r="A303" s="2">
        <f>IF(OR(AND(B303&gt;1.1,B303&lt;&gt;"成約物件不足"),AND(C303&gt;1.1,C303&lt;&gt;"成約物件不足"),AND(D303&gt;1.1,D303&lt;&gt;"成約物件不足"),AND(E303&gt;1.1,E303&lt;&gt;"成約物件不足")),"○","")</f>
      </c>
      <c r="B303" s="3">
        <f>P303/O303</f>
      </c>
      <c r="C303" s="3">
        <f>Q303/O303</f>
      </c>
      <c r="D303" s="3">
        <f>AB303/O303</f>
      </c>
      <c r="E303" s="3">
        <f>AC303/O303</f>
      </c>
      <c r="F303" s="2" t="inlineStr">
        <is>
          <t xml:space="preserve">100132140303</t>
        </is>
      </c>
      <c r="G303" s="2" t="inlineStr">
        <is>
          <t xml:space="preserve">アウリオンシティ</t>
        </is>
      </c>
      <c r="H303" s="2" t="inlineStr">
        <is>
          <t xml:space="preserve">東京都</t>
        </is>
      </c>
      <c r="I303" s="2" t="inlineStr">
        <is>
          <t xml:space="preserve">東京都東村山市栄町１丁目</t>
        </is>
      </c>
      <c r="J303" s="2" t="inlineStr">
        <is>
          <t xml:space="preserve">2004年9月</t>
        </is>
      </c>
      <c r="K303" s="2" t="inlineStr">
        <is>
          <t xml:space="preserve">西武新宿線　久米川</t>
        </is>
      </c>
      <c r="L303" s="2" t="inlineStr">
        <is>
          <t xml:space="preserve">徒歩　3分</t>
        </is>
      </c>
      <c r="M303" s="2" t="inlineStr">
        <is>
          <t xml:space="preserve">71.78㎡</t>
        </is>
      </c>
      <c r="N303" s="4">
        <v>3680</v>
      </c>
      <c r="O303" s="5">
        <v>169.5</v>
      </c>
      <c r="P303" s="5">
        <f>AVERAGE(R303:T303)</f>
      </c>
      <c r="Q303" s="5">
        <f>MAX(R303:V303)</f>
      </c>
      <c r="R303" s="5">
        <v>194</v>
      </c>
      <c r="S303" s="5">
        <v>158.5</v>
      </c>
      <c r="T303" s="5">
        <v>192.1</v>
      </c>
      <c r="U303" s="5">
        <v>158.6</v>
      </c>
      <c r="V303" s="5">
        <v>150.5</v>
      </c>
      <c r="W303" s="2" t="inlineStr">
        <is>
          <t xml:space="preserve">2025-06-14</t>
        </is>
      </c>
      <c r="X303" s="2" t="inlineStr">
        <is>
          <t xml:space="preserve">2025-04-27</t>
        </is>
      </c>
      <c r="Y303" s="2" t="inlineStr">
        <is>
          <t xml:space="preserve">2025-01-26</t>
        </is>
      </c>
      <c r="Z303" s="2" t="inlineStr">
        <is>
          <t xml:space="preserve">2024-03-30</t>
        </is>
      </c>
      <c r="AA303" s="2" t="inlineStr">
        <is>
          <t xml:space="preserve">2023-10-15</t>
        </is>
      </c>
      <c r="AB303" s="4">
        <f>AVERAGE(AD303:AF303)</f>
      </c>
      <c r="AC303" s="5">
        <f>MAX(AD303:AH303)</f>
      </c>
      <c r="AD303" s="5">
        <v>194</v>
      </c>
      <c r="AE303" s="5">
        <v>164.4</v>
      </c>
      <c r="AF303" s="5">
        <v>158.5</v>
      </c>
      <c r="AG303" s="5">
        <v>159.6</v>
      </c>
      <c r="AH303" s="5">
        <v>192.1</v>
      </c>
      <c r="AI303" s="5" t="inlineStr">
        <is>
          <t xml:space="preserve">2025-06-14</t>
        </is>
      </c>
      <c r="AJ303" s="5" t="inlineStr">
        <is>
          <t xml:space="preserve">2025-04-27</t>
        </is>
      </c>
      <c r="AK303" s="2" t="inlineStr">
        <is>
          <t xml:space="preserve">2025-04-27</t>
        </is>
      </c>
      <c r="AL303" s="2" t="inlineStr">
        <is>
          <t xml:space="preserve">2025-04-13</t>
        </is>
      </c>
      <c r="AM303" s="2" t="inlineStr">
        <is>
          <t xml:space="preserve">2025-01-26</t>
        </is>
      </c>
    </row>
    <row r="304">
      <c r="A304" s="2">
        <f>IF(OR(AND(B304&gt;1.1,B304&lt;&gt;"成約物件不足"),AND(C304&gt;1.1,C304&lt;&gt;"成約物件不足"),AND(D304&gt;1.1,D304&lt;&gt;"成約物件不足"),AND(E304&gt;1.1,E304&lt;&gt;"成約物件不足")),"○","")</f>
      </c>
      <c r="B304" s="3">
        <f>P304/O304</f>
      </c>
      <c r="C304" s="3">
        <f>Q304/O304</f>
      </c>
      <c r="D304" s="3">
        <f>AB304/O304</f>
      </c>
      <c r="E304" s="3">
        <f>AC304/O304</f>
      </c>
      <c r="F304" s="2" t="inlineStr">
        <is>
          <t xml:space="preserve">100133934270</t>
        </is>
      </c>
      <c r="G304" s="2" t="inlineStr">
        <is>
          <t xml:space="preserve">プレシス多摩永山レヴィエ</t>
        </is>
      </c>
      <c r="H304" s="2" t="inlineStr">
        <is>
          <t xml:space="preserve">東京都</t>
        </is>
      </c>
      <c r="I304" s="2" t="inlineStr">
        <is>
          <t xml:space="preserve">東京都多摩市諏訪４丁目</t>
        </is>
      </c>
      <c r="J304" s="2" t="inlineStr">
        <is>
          <t xml:space="preserve">2015年12月</t>
        </is>
      </c>
      <c r="K304" s="2" t="inlineStr">
        <is>
          <t xml:space="preserve">相模原線　京王永山</t>
        </is>
      </c>
      <c r="L304" s="2" t="inlineStr">
        <is>
          <t xml:space="preserve">徒歩　12分</t>
        </is>
      </c>
      <c r="M304" s="2" t="inlineStr">
        <is>
          <t xml:space="preserve">76.87㎡</t>
        </is>
      </c>
      <c r="N304" s="4">
        <v>3200</v>
      </c>
      <c r="O304" s="5">
        <v>137.7</v>
      </c>
      <c r="P304" s="5">
        <f>AVERAGE(R304:T304)</f>
      </c>
      <c r="Q304" s="5">
        <f>MAX(R304:V304)</f>
      </c>
      <c r="R304" s="5">
        <v>141.4</v>
      </c>
      <c r="S304" s="5">
        <v>138.2</v>
      </c>
      <c r="T304" s="5">
        <v>144.5</v>
      </c>
      <c r="U304" s="5">
        <v>151.4</v>
      </c>
      <c r="V304" s="5">
        <v>168.2</v>
      </c>
      <c r="W304" s="2" t="inlineStr">
        <is>
          <t xml:space="preserve">2025-06-27</t>
        </is>
      </c>
      <c r="X304" s="2" t="inlineStr">
        <is>
          <t xml:space="preserve">2025-04-30</t>
        </is>
      </c>
      <c r="Y304" s="2" t="inlineStr">
        <is>
          <t xml:space="preserve">2025-01-30</t>
        </is>
      </c>
      <c r="Z304" s="2" t="inlineStr">
        <is>
          <t xml:space="preserve">2024-12-07</t>
        </is>
      </c>
      <c r="AA304" s="2" t="inlineStr">
        <is>
          <t xml:space="preserve">2024-06-02</t>
        </is>
      </c>
      <c r="AB304" s="4">
        <f>AVERAGE(AD304:AF304)</f>
      </c>
      <c r="AC304" s="5">
        <f>MAX(AD304:AH304)</f>
      </c>
      <c r="AD304" s="5">
        <v>141.4</v>
      </c>
      <c r="AE304" s="5">
        <v>138.2</v>
      </c>
      <c r="AF304" s="5">
        <v>144.5</v>
      </c>
      <c r="AG304" s="5">
        <v>151.4</v>
      </c>
      <c r="AH304" s="5">
        <v>168.2</v>
      </c>
      <c r="AI304" s="5" t="inlineStr">
        <is>
          <t xml:space="preserve">2025-06-27</t>
        </is>
      </c>
      <c r="AJ304" s="5" t="inlineStr">
        <is>
          <t xml:space="preserve">2025-04-30</t>
        </is>
      </c>
      <c r="AK304" s="2" t="inlineStr">
        <is>
          <t xml:space="preserve">2025-01-30</t>
        </is>
      </c>
      <c r="AL304" s="2" t="inlineStr">
        <is>
          <t xml:space="preserve">2024-12-07</t>
        </is>
      </c>
      <c r="AM304" s="2" t="inlineStr">
        <is>
          <t xml:space="preserve">2024-06-02</t>
        </is>
      </c>
    </row>
    <row r="305">
      <c r="A305" s="2">
        <f>IF(OR(AND(B305&gt;1.1,B305&lt;&gt;"成約物件不足"),AND(C305&gt;1.1,C305&lt;&gt;"成約物件不足"),AND(D305&gt;1.1,D305&lt;&gt;"成約物件不足"),AND(E305&gt;1.1,E305&lt;&gt;"成約物件不足")),"○","")</f>
      </c>
      <c r="B305" s="3">
        <f>P305/O305</f>
      </c>
      <c r="C305" s="3">
        <f>Q305/O305</f>
      </c>
      <c r="D305" s="3">
        <f>AB305/O305</f>
      </c>
      <c r="E305" s="3">
        <f>AC305/O305</f>
      </c>
      <c r="F305" s="2" t="inlineStr">
        <is>
          <t xml:space="preserve">300136171118</t>
        </is>
      </c>
      <c r="G305" s="2" t="inlineStr">
        <is>
          <t xml:space="preserve">ザ・タワー横浜北仲</t>
        </is>
      </c>
      <c r="H305" s="2" t="inlineStr">
        <is>
          <t xml:space="preserve">神奈川県</t>
        </is>
      </c>
      <c r="I305" s="2" t="inlineStr">
        <is>
          <t xml:space="preserve">神奈川県横浜市中区北仲通５丁目</t>
        </is>
      </c>
      <c r="J305" s="2" t="inlineStr">
        <is>
          <t xml:space="preserve">2020年3月</t>
        </is>
      </c>
      <c r="K305" s="2" t="inlineStr">
        <is>
          <t xml:space="preserve">みなとＭ線　馬車道</t>
        </is>
      </c>
      <c r="L305" s="2" t="inlineStr">
        <is>
          <t xml:space="preserve">徒歩　1分</t>
        </is>
      </c>
      <c r="M305" s="2" t="inlineStr">
        <is>
          <t xml:space="preserve">64.33㎡</t>
        </is>
      </c>
      <c r="N305" s="4">
        <v>17080</v>
      </c>
      <c r="O305" s="5">
        <v>877.8</v>
      </c>
      <c r="P305" s="5">
        <f>AVERAGE(R305:T305)</f>
      </c>
      <c r="Q305" s="5">
        <f>MAX(R305:V305)</f>
      </c>
      <c r="R305" s="5">
        <v>723.5</v>
      </c>
      <c r="S305" s="5">
        <v>777</v>
      </c>
      <c r="T305" s="5">
        <v>794.2</v>
      </c>
      <c r="U305" s="5">
        <v>614.6</v>
      </c>
      <c r="V305" s="5">
        <v>654.2</v>
      </c>
      <c r="W305" s="2" t="inlineStr">
        <is>
          <t xml:space="preserve">2025-10-03</t>
        </is>
      </c>
      <c r="X305" s="2" t="inlineStr">
        <is>
          <t xml:space="preserve">2025-09-04</t>
        </is>
      </c>
      <c r="Y305" s="2" t="inlineStr">
        <is>
          <t xml:space="preserve">2025-08-31</t>
        </is>
      </c>
      <c r="Z305" s="2" t="inlineStr">
        <is>
          <t xml:space="preserve">2025-07-07</t>
        </is>
      </c>
      <c r="AA305" s="2" t="inlineStr">
        <is>
          <t xml:space="preserve">2025-06-23</t>
        </is>
      </c>
      <c r="AB305" s="4">
        <f>AVERAGE(AD305:AF305)</f>
      </c>
      <c r="AC305" s="5">
        <f>MAX(AD305:AH305)</f>
      </c>
      <c r="AD305" s="5">
        <v>723.5</v>
      </c>
      <c r="AE305" s="5">
        <v>777</v>
      </c>
      <c r="AF305" s="5">
        <v>794.2</v>
      </c>
      <c r="AG305" s="5">
        <v>614.6</v>
      </c>
      <c r="AH305" s="5">
        <v>654.2</v>
      </c>
      <c r="AI305" s="5" t="inlineStr">
        <is>
          <t xml:space="preserve">2025-10-03</t>
        </is>
      </c>
      <c r="AJ305" s="5" t="inlineStr">
        <is>
          <t xml:space="preserve">2025-09-04</t>
        </is>
      </c>
      <c r="AK305" s="2" t="inlineStr">
        <is>
          <t xml:space="preserve">2025-08-31</t>
        </is>
      </c>
      <c r="AL305" s="2" t="inlineStr">
        <is>
          <t xml:space="preserve">2025-07-07</t>
        </is>
      </c>
      <c r="AM305" s="2" t="inlineStr">
        <is>
          <t xml:space="preserve">2025-06-23</t>
        </is>
      </c>
    </row>
    <row r="306">
      <c r="A306" s="2">
        <f>IF(OR(AND(B306&gt;1.1,B306&lt;&gt;"成約物件不足"),AND(C306&gt;1.1,C306&lt;&gt;"成約物件不足"),AND(D306&gt;1.1,D306&lt;&gt;"成約物件不足"),AND(E306&gt;1.1,E306&lt;&gt;"成約物件不足")),"○","")</f>
      </c>
      <c r="B306" s="3">
        <f>P306/O306</f>
      </c>
      <c r="C306" s="3">
        <f>Q306/O306</f>
      </c>
      <c r="D306" s="3">
        <f>AB306/O306</f>
      </c>
      <c r="E306" s="3">
        <f>AC306/O306</f>
      </c>
      <c r="F306" s="2" t="inlineStr">
        <is>
          <t xml:space="preserve">100133666198</t>
        </is>
      </c>
      <c r="G306" s="2" t="inlineStr">
        <is>
          <t xml:space="preserve">リエトコート武蔵小杉イーストタワー</t>
        </is>
      </c>
      <c r="H306" s="2" t="inlineStr">
        <is>
          <t xml:space="preserve">神奈川県</t>
        </is>
      </c>
      <c r="I306" s="2" t="inlineStr">
        <is>
          <t xml:space="preserve">神奈川県川崎市中原区中丸子</t>
        </is>
      </c>
      <c r="J306" s="2" t="inlineStr">
        <is>
          <t xml:space="preserve">2008年1月</t>
        </is>
      </c>
      <c r="K306" s="2" t="inlineStr">
        <is>
          <t xml:space="preserve">横須賀線　武蔵小杉</t>
        </is>
      </c>
      <c r="L306" s="2" t="inlineStr">
        <is>
          <t xml:space="preserve">徒歩　3分</t>
        </is>
      </c>
      <c r="M306" s="2" t="inlineStr">
        <is>
          <t xml:space="preserve">89.45㎡</t>
        </is>
      </c>
      <c r="N306" s="4">
        <v>12960</v>
      </c>
      <c r="O306" s="5">
        <v>479</v>
      </c>
      <c r="P306" s="5">
        <f>AVERAGE(R306:T306)</f>
      </c>
      <c r="Q306" s="5">
        <f>MAX(R306:V306)</f>
      </c>
      <c r="R306" s="5">
        <v>479.3</v>
      </c>
      <c r="S306" s="5">
        <v>497.8</v>
      </c>
      <c r="T306" s="5">
        <v>459.8</v>
      </c>
      <c r="U306" s="5">
        <v>451.2</v>
      </c>
      <c r="V306" s="5">
        <v>453.2</v>
      </c>
      <c r="W306" s="2" t="inlineStr">
        <is>
          <t xml:space="preserve">2025-10-19</t>
        </is>
      </c>
      <c r="X306" s="2" t="inlineStr">
        <is>
          <t xml:space="preserve">2025-09-21</t>
        </is>
      </c>
      <c r="Y306" s="2" t="inlineStr">
        <is>
          <t xml:space="preserve">2025-07-31</t>
        </is>
      </c>
      <c r="Z306" s="2" t="inlineStr">
        <is>
          <t xml:space="preserve">2025-06-29</t>
        </is>
      </c>
      <c r="AA306" s="2" t="inlineStr">
        <is>
          <t xml:space="preserve">2025-06-25</t>
        </is>
      </c>
      <c r="AB306" s="4">
        <f>AVERAGE(AD306:AF306)</f>
      </c>
      <c r="AC306" s="5">
        <f>MAX(AD306:AH306)</f>
      </c>
      <c r="AD306" s="5">
        <v>479.3</v>
      </c>
      <c r="AE306" s="5">
        <v>497.8</v>
      </c>
      <c r="AF306" s="5">
        <v>479.4</v>
      </c>
      <c r="AG306" s="5">
        <v>461.4</v>
      </c>
      <c r="AH306" s="5">
        <v>373.8</v>
      </c>
      <c r="AI306" s="5" t="inlineStr">
        <is>
          <t xml:space="preserve">2025-10-19</t>
        </is>
      </c>
      <c r="AJ306" s="5" t="inlineStr">
        <is>
          <t xml:space="preserve">2025-09-21</t>
        </is>
      </c>
      <c r="AK306" s="2" t="inlineStr">
        <is>
          <t xml:space="preserve">2025-08-31</t>
        </is>
      </c>
      <c r="AL306" s="2" t="inlineStr">
        <is>
          <t xml:space="preserve">2025-08-29</t>
        </is>
      </c>
      <c r="AM306" s="2" t="inlineStr">
        <is>
          <t xml:space="preserve">2025-09-01</t>
        </is>
      </c>
    </row>
    <row r="307">
      <c r="A307" s="2">
        <f>IF(OR(AND(B307&gt;1.1,B307&lt;&gt;"成約物件不足"),AND(C307&gt;1.1,C307&lt;&gt;"成約物件不足"),AND(D307&gt;1.1,D307&lt;&gt;"成約物件不足"),AND(E307&gt;1.1,E307&lt;&gt;"成約物件不足")),"○","")</f>
      </c>
      <c r="B307" s="3">
        <f>P307/O307</f>
      </c>
      <c r="C307" s="3">
        <f>Q307/O307</f>
      </c>
      <c r="D307" s="3">
        <f>AB307/O307</f>
      </c>
      <c r="E307" s="3">
        <f>AC307/O307</f>
      </c>
      <c r="F307" s="2" t="inlineStr">
        <is>
          <t xml:space="preserve">100132360356</t>
        </is>
      </c>
      <c r="G307" s="2" t="inlineStr">
        <is>
          <t xml:space="preserve">シティタワー武蔵小杉</t>
        </is>
      </c>
      <c r="H307" s="2" t="inlineStr">
        <is>
          <t xml:space="preserve">神奈川県</t>
        </is>
      </c>
      <c r="I307" s="2" t="inlineStr">
        <is>
          <t xml:space="preserve">神奈川県川崎市中原区市ノ坪</t>
        </is>
      </c>
      <c r="J307" s="2" t="inlineStr">
        <is>
          <t xml:space="preserve">2015年12月</t>
        </is>
      </c>
      <c r="K307" s="2" t="inlineStr">
        <is>
          <t xml:space="preserve">東横線　武蔵小杉</t>
        </is>
      </c>
      <c r="L307" s="2" t="inlineStr">
        <is>
          <t xml:space="preserve">徒歩　5分</t>
        </is>
      </c>
      <c r="M307" s="2" t="inlineStr">
        <is>
          <t xml:space="preserve">70.58㎡</t>
        </is>
      </c>
      <c r="N307" s="4">
        <v>12800</v>
      </c>
      <c r="O307" s="5">
        <v>599.6</v>
      </c>
      <c r="P307" s="5">
        <f>AVERAGE(R307:T307)</f>
      </c>
      <c r="Q307" s="5">
        <f>MAX(R307:V307)</f>
      </c>
      <c r="R307" s="5">
        <v>664.7</v>
      </c>
      <c r="S307" s="5">
        <v>609.2</v>
      </c>
      <c r="T307" s="5">
        <v>675.3</v>
      </c>
      <c r="U307" s="5">
        <v>702.5</v>
      </c>
      <c r="V307" s="5">
        <v>629</v>
      </c>
      <c r="W307" s="2" t="inlineStr">
        <is>
          <t xml:space="preserve">2025-09-27</t>
        </is>
      </c>
      <c r="X307" s="2" t="inlineStr">
        <is>
          <t xml:space="preserve">2025-08-07</t>
        </is>
      </c>
      <c r="Y307" s="2" t="inlineStr">
        <is>
          <t xml:space="preserve">2025-08-02</t>
        </is>
      </c>
      <c r="Z307" s="2" t="inlineStr">
        <is>
          <t xml:space="preserve">2025-08-01</t>
        </is>
      </c>
      <c r="AA307" s="2" t="inlineStr">
        <is>
          <t xml:space="preserve">2025-07-26</t>
        </is>
      </c>
      <c r="AB307" s="4">
        <f>AVERAGE(AD307:AF307)</f>
      </c>
      <c r="AC307" s="5">
        <f>MAX(AD307:AH307)</f>
      </c>
      <c r="AD307" s="5">
        <v>664.7</v>
      </c>
      <c r="AE307" s="5">
        <v>366.9</v>
      </c>
      <c r="AF307" s="5">
        <v>609.2</v>
      </c>
      <c r="AG307" s="5">
        <v>675.3</v>
      </c>
      <c r="AH307" s="5">
        <v>702.5</v>
      </c>
      <c r="AI307" s="5" t="inlineStr">
        <is>
          <t xml:space="preserve">2025-09-27</t>
        </is>
      </c>
      <c r="AJ307" s="5" t="inlineStr">
        <is>
          <t xml:space="preserve">2025-09-06</t>
        </is>
      </c>
      <c r="AK307" s="2" t="inlineStr">
        <is>
          <t xml:space="preserve">2025-08-07</t>
        </is>
      </c>
      <c r="AL307" s="2" t="inlineStr">
        <is>
          <t xml:space="preserve">2025-08-02</t>
        </is>
      </c>
      <c r="AM307" s="2" t="inlineStr">
        <is>
          <t xml:space="preserve">2025-08-01</t>
        </is>
      </c>
    </row>
    <row r="308">
      <c r="A308" s="2">
        <f>IF(OR(AND(B308&gt;1.1,B308&lt;&gt;"成約物件不足"),AND(C308&gt;1.1,C308&lt;&gt;"成約物件不足"),AND(D308&gt;1.1,D308&lt;&gt;"成約物件不足"),AND(E308&gt;1.1,E308&lt;&gt;"成約物件不足")),"○","")</f>
      </c>
      <c r="B308" s="3">
        <f>P308/O308</f>
      </c>
      <c r="C308" s="3">
        <f>Q308/O308</f>
      </c>
      <c r="D308" s="3">
        <f>AB308/O308</f>
      </c>
      <c r="E308" s="3">
        <f>AC308/O308</f>
      </c>
      <c r="F308" s="2" t="inlineStr">
        <is>
          <t xml:space="preserve">100136105878</t>
        </is>
      </c>
      <c r="G308" s="2" t="inlineStr">
        <is>
          <t xml:space="preserve">レーベン横浜山手　ＯＮＥ　ＷＡＲＤ　ＣＯＵＲＴ</t>
        </is>
      </c>
      <c r="H308" s="2" t="inlineStr">
        <is>
          <t xml:space="preserve">神奈川県</t>
        </is>
      </c>
      <c r="I308" s="2" t="inlineStr">
        <is>
          <t xml:space="preserve">神奈川県横浜市中区池袋</t>
        </is>
      </c>
      <c r="J308" s="2" t="inlineStr">
        <is>
          <t xml:space="preserve">2023年2月</t>
        </is>
      </c>
      <c r="K308" s="2" t="inlineStr">
        <is>
          <t xml:space="preserve">根岸線　山手</t>
        </is>
      </c>
      <c r="L308" s="2" t="inlineStr">
        <is>
          <t xml:space="preserve">徒歩　13分</t>
        </is>
      </c>
      <c r="M308" s="2" t="inlineStr">
        <is>
          <t xml:space="preserve">84.83㎡</t>
        </is>
      </c>
      <c r="N308" s="4">
        <v>9000</v>
      </c>
      <c r="O308" s="5">
        <v>350.8</v>
      </c>
      <c r="P308" s="5">
        <f>AVERAGE(R308:T308)</f>
      </c>
      <c r="Q308" s="5">
        <f>MAX(R308:V308)</f>
      </c>
      <c r="R308" s="5">
        <v>262.1</v>
      </c>
      <c r="S308" s="5">
        <v>228.7</v>
      </c>
      <c r="T308" s="5">
        <v>278.4</v>
      </c>
      <c r="U308" s="5"/>
      <c r="V308" s="5"/>
      <c r="W308" s="2" t="inlineStr">
        <is>
          <t xml:space="preserve">2023-12-11</t>
        </is>
      </c>
      <c r="X308" s="2" t="inlineStr">
        <is>
          <t xml:space="preserve">2023-12-01</t>
        </is>
      </c>
      <c r="Y308" s="2" t="inlineStr">
        <is>
          <t xml:space="preserve">2023-06-03</t>
        </is>
      </c>
      <c r="Z308" s="2"/>
      <c r="AA308" s="2"/>
      <c r="AB308" s="4">
        <f>AVERAGE(AD308:AF308)</f>
      </c>
      <c r="AC308" s="5">
        <f>MAX(AD308:AH308)</f>
      </c>
      <c r="AD308" s="5">
        <v>286</v>
      </c>
      <c r="AE308" s="5">
        <v>191.9</v>
      </c>
      <c r="AF308" s="5">
        <v>203.1</v>
      </c>
      <c r="AG308" s="5">
        <v>216.2</v>
      </c>
      <c r="AH308" s="5">
        <v>200.1</v>
      </c>
      <c r="AI308" s="5" t="inlineStr">
        <is>
          <t xml:space="preserve">2025-09-07</t>
        </is>
      </c>
      <c r="AJ308" s="5" t="inlineStr">
        <is>
          <t xml:space="preserve">2025-03-17</t>
        </is>
      </c>
      <c r="AK308" s="2" t="inlineStr">
        <is>
          <t xml:space="preserve">2025-03-07</t>
        </is>
      </c>
      <c r="AL308" s="2" t="inlineStr">
        <is>
          <t xml:space="preserve">2024-12-14</t>
        </is>
      </c>
      <c r="AM308" s="2" t="inlineStr">
        <is>
          <t xml:space="preserve">2024-10-27</t>
        </is>
      </c>
    </row>
    <row r="309">
      <c r="A309" s="2">
        <f>IF(OR(AND(B309&gt;1.1,B309&lt;&gt;"成約物件不足"),AND(C309&gt;1.1,C309&lt;&gt;"成約物件不足"),AND(D309&gt;1.1,D309&lt;&gt;"成約物件不足"),AND(E309&gt;1.1,E309&lt;&gt;"成約物件不足")),"○","")</f>
      </c>
      <c r="B309" s="3">
        <f>P309/O309</f>
      </c>
      <c r="C309" s="3">
        <f>Q309/O309</f>
      </c>
      <c r="D309" s="3">
        <f>AB309/O309</f>
      </c>
      <c r="E309" s="3">
        <f>AC309/O309</f>
      </c>
      <c r="F309" s="2" t="inlineStr">
        <is>
          <t xml:space="preserve">100136101076</t>
        </is>
      </c>
      <c r="G309" s="2" t="inlineStr">
        <is>
          <t xml:space="preserve">ロイヤルタワー横濱鶴見</t>
        </is>
      </c>
      <c r="H309" s="2" t="inlineStr">
        <is>
          <t xml:space="preserve">神奈川県</t>
        </is>
      </c>
      <c r="I309" s="2" t="inlineStr">
        <is>
          <t xml:space="preserve">神奈川県横浜市鶴見区鶴見中央１丁目</t>
        </is>
      </c>
      <c r="J309" s="2" t="inlineStr">
        <is>
          <t xml:space="preserve">2010年9月</t>
        </is>
      </c>
      <c r="K309" s="2" t="inlineStr">
        <is>
          <t xml:space="preserve">京浜東北線　鶴見</t>
        </is>
      </c>
      <c r="L309" s="2" t="inlineStr">
        <is>
          <t xml:space="preserve">徒歩　1分</t>
        </is>
      </c>
      <c r="M309" s="2" t="inlineStr">
        <is>
          <t xml:space="preserve">59.4㎡</t>
        </is>
      </c>
      <c r="N309" s="4">
        <v>8000</v>
      </c>
      <c r="O309" s="5">
        <v>445.3</v>
      </c>
      <c r="P309" s="5">
        <f>AVERAGE(R309:T309)</f>
      </c>
      <c r="Q309" s="5">
        <f>MAX(R309:V309)</f>
      </c>
      <c r="R309" s="5">
        <v>349.2</v>
      </c>
      <c r="S309" s="5">
        <v>378.4</v>
      </c>
      <c r="T309" s="5">
        <v>371.9</v>
      </c>
      <c r="U309" s="5">
        <v>294</v>
      </c>
      <c r="V309" s="5">
        <v>326.8</v>
      </c>
      <c r="W309" s="2" t="inlineStr">
        <is>
          <t xml:space="preserve">2024-10-12</t>
        </is>
      </c>
      <c r="X309" s="2" t="inlineStr">
        <is>
          <t xml:space="preserve">2024-08-12</t>
        </is>
      </c>
      <c r="Y309" s="2" t="inlineStr">
        <is>
          <t xml:space="preserve">2024-04-27</t>
        </is>
      </c>
      <c r="Z309" s="2" t="inlineStr">
        <is>
          <t xml:space="preserve">2024-02-12</t>
        </is>
      </c>
      <c r="AA309" s="2" t="inlineStr">
        <is>
          <t xml:space="preserve">2024-01-28</t>
        </is>
      </c>
      <c r="AB309" s="4">
        <f>AVERAGE(AD309:AF309)</f>
      </c>
      <c r="AC309" s="5">
        <f>MAX(AD309:AH309)</f>
      </c>
      <c r="AD309" s="5">
        <v>410</v>
      </c>
      <c r="AE309" s="5">
        <v>349.2</v>
      </c>
      <c r="AF309" s="5">
        <v>378.4</v>
      </c>
      <c r="AG309" s="5">
        <v>371.9</v>
      </c>
      <c r="AH309" s="5">
        <v>294</v>
      </c>
      <c r="AI309" s="5" t="inlineStr">
        <is>
          <t xml:space="preserve">2025-07-13</t>
        </is>
      </c>
      <c r="AJ309" s="5" t="inlineStr">
        <is>
          <t xml:space="preserve">2024-10-12</t>
        </is>
      </c>
      <c r="AK309" s="2" t="inlineStr">
        <is>
          <t xml:space="preserve">2024-08-12</t>
        </is>
      </c>
      <c r="AL309" s="2" t="inlineStr">
        <is>
          <t xml:space="preserve">2024-04-27</t>
        </is>
      </c>
      <c r="AM309" s="2" t="inlineStr">
        <is>
          <t xml:space="preserve">2024-02-12</t>
        </is>
      </c>
    </row>
    <row r="310">
      <c r="A310" s="2">
        <f>IF(OR(AND(B310&gt;1.1,B310&lt;&gt;"成約物件不足"),AND(C310&gt;1.1,C310&lt;&gt;"成約物件不足"),AND(D310&gt;1.1,D310&lt;&gt;"成約物件不足"),AND(E310&gt;1.1,E310&lt;&gt;"成約物件不足")),"○","")</f>
      </c>
      <c r="B310" s="3">
        <f>P310/O310</f>
      </c>
      <c r="C310" s="3">
        <f>Q310/O310</f>
      </c>
      <c r="D310" s="3">
        <f>AB310/O310</f>
      </c>
      <c r="E310" s="3">
        <f>AC310/O310</f>
      </c>
      <c r="F310" s="2" t="inlineStr">
        <is>
          <t xml:space="preserve">100136069624</t>
        </is>
      </c>
      <c r="G310" s="2" t="inlineStr">
        <is>
          <t xml:space="preserve">イニシア新川崎</t>
        </is>
      </c>
      <c r="H310" s="2" t="inlineStr">
        <is>
          <t xml:space="preserve">神奈川県</t>
        </is>
      </c>
      <c r="I310" s="2" t="inlineStr">
        <is>
          <t xml:space="preserve">神奈川県川崎市幸区新川崎</t>
        </is>
      </c>
      <c r="J310" s="2" t="inlineStr">
        <is>
          <t xml:space="preserve">2008年10月</t>
        </is>
      </c>
      <c r="K310" s="2" t="inlineStr">
        <is>
          <t xml:space="preserve">横須賀線　新川崎</t>
        </is>
      </c>
      <c r="L310" s="2" t="inlineStr">
        <is>
          <t xml:space="preserve">徒歩　4分</t>
        </is>
      </c>
      <c r="M310" s="2" t="inlineStr">
        <is>
          <t xml:space="preserve">67.92㎡</t>
        </is>
      </c>
      <c r="N310" s="4">
        <v>7780</v>
      </c>
      <c r="O310" s="5">
        <v>378.7</v>
      </c>
      <c r="P310" s="5">
        <f>AVERAGE(R310:T310)</f>
      </c>
      <c r="Q310" s="5">
        <f>MAX(R310:V310)</f>
      </c>
      <c r="R310" s="5">
        <v>319.7</v>
      </c>
      <c r="S310" s="5">
        <v>304.3</v>
      </c>
      <c r="T310" s="5">
        <v>318.4</v>
      </c>
      <c r="U310" s="5">
        <v>320.5</v>
      </c>
      <c r="V310" s="5">
        <v>301.3</v>
      </c>
      <c r="W310" s="2" t="inlineStr">
        <is>
          <t xml:space="preserve">2025-09-06</t>
        </is>
      </c>
      <c r="X310" s="2" t="inlineStr">
        <is>
          <t xml:space="preserve">2025-06-29</t>
        </is>
      </c>
      <c r="Y310" s="2" t="inlineStr">
        <is>
          <t xml:space="preserve">2025-06-01</t>
        </is>
      </c>
      <c r="Z310" s="2" t="inlineStr">
        <is>
          <t xml:space="preserve">2024-11-18</t>
        </is>
      </c>
      <c r="AA310" s="2" t="inlineStr">
        <is>
          <t xml:space="preserve">2024-09-28</t>
        </is>
      </c>
      <c r="AB310" s="4">
        <f>AVERAGE(AD310:AF310)</f>
      </c>
      <c r="AC310" s="5">
        <f>MAX(AD310:AH310)</f>
      </c>
      <c r="AD310" s="5">
        <v>334.5</v>
      </c>
      <c r="AE310" s="5">
        <v>353.7</v>
      </c>
      <c r="AF310" s="5">
        <v>319.7</v>
      </c>
      <c r="AG310" s="5">
        <v>315.1</v>
      </c>
      <c r="AH310" s="5">
        <v>304.3</v>
      </c>
      <c r="AI310" s="5" t="inlineStr">
        <is>
          <t xml:space="preserve">2025-10-13</t>
        </is>
      </c>
      <c r="AJ310" s="5" t="inlineStr">
        <is>
          <t xml:space="preserve">2025-09-28</t>
        </is>
      </c>
      <c r="AK310" s="2" t="inlineStr">
        <is>
          <t xml:space="preserve">2025-09-06</t>
        </is>
      </c>
      <c r="AL310" s="2" t="inlineStr">
        <is>
          <t xml:space="preserve">2025-07-22</t>
        </is>
      </c>
      <c r="AM310" s="2" t="inlineStr">
        <is>
          <t xml:space="preserve">2025-06-29</t>
        </is>
      </c>
    </row>
    <row r="311">
      <c r="A311" s="2">
        <f>IF(OR(AND(B311&gt;1.1,B311&lt;&gt;"成約物件不足"),AND(C311&gt;1.1,C311&lt;&gt;"成約物件不足"),AND(D311&gt;1.1,D311&lt;&gt;"成約物件不足"),AND(E311&gt;1.1,E311&lt;&gt;"成約物件不足")),"○","")</f>
      </c>
      <c r="B311" s="3">
        <f>P311/O311</f>
      </c>
      <c r="C311" s="3">
        <f>Q311/O311</f>
      </c>
      <c r="D311" s="3">
        <f>AB311/O311</f>
      </c>
      <c r="E311" s="3">
        <f>AC311/O311</f>
      </c>
      <c r="F311" s="2" t="inlineStr">
        <is>
          <t xml:space="preserve">100135595776</t>
        </is>
      </c>
      <c r="G311" s="2" t="inlineStr">
        <is>
          <t xml:space="preserve">クリオレジダンスタワー横濱鶴ヶ峰</t>
        </is>
      </c>
      <c r="H311" s="2" t="inlineStr">
        <is>
          <t xml:space="preserve">神奈川県</t>
        </is>
      </c>
      <c r="I311" s="2" t="inlineStr">
        <is>
          <t xml:space="preserve">神奈川県横浜市旭区鶴ケ峰２丁目</t>
        </is>
      </c>
      <c r="J311" s="2" t="inlineStr">
        <is>
          <t xml:space="preserve">2007年8月</t>
        </is>
      </c>
      <c r="K311" s="2" t="inlineStr">
        <is>
          <t xml:space="preserve">相鉄線　鶴ケ峰</t>
        </is>
      </c>
      <c r="L311" s="2" t="inlineStr">
        <is>
          <t xml:space="preserve">徒歩　1分</t>
        </is>
      </c>
      <c r="M311" s="2" t="inlineStr">
        <is>
          <t xml:space="preserve">65.51㎡</t>
        </is>
      </c>
      <c r="N311" s="4">
        <v>7500</v>
      </c>
      <c r="O311" s="5">
        <v>378.5</v>
      </c>
      <c r="P311" s="5">
        <f>AVERAGE(R311:T311)</f>
      </c>
      <c r="Q311" s="5">
        <f>MAX(R311:V311)</f>
      </c>
      <c r="R311" s="5">
        <v>253.4</v>
      </c>
      <c r="S311" s="5">
        <v>279.6</v>
      </c>
      <c r="T311" s="5">
        <v>291.7</v>
      </c>
      <c r="U311" s="5">
        <v>230</v>
      </c>
      <c r="V311" s="5">
        <v>196.9</v>
      </c>
      <c r="W311" s="2" t="inlineStr">
        <is>
          <t xml:space="preserve">2025-07-31</t>
        </is>
      </c>
      <c r="X311" s="2" t="inlineStr">
        <is>
          <t xml:space="preserve">2025-01-20</t>
        </is>
      </c>
      <c r="Y311" s="2" t="inlineStr">
        <is>
          <t xml:space="preserve">2024-10-02</t>
        </is>
      </c>
      <c r="Z311" s="2" t="inlineStr">
        <is>
          <t xml:space="preserve">2023-05-28</t>
        </is>
      </c>
      <c r="AA311" s="2" t="inlineStr">
        <is>
          <t xml:space="preserve">2023-04-29</t>
        </is>
      </c>
      <c r="AB311" s="4">
        <f>AVERAGE(AD311:AF311)</f>
      </c>
      <c r="AC311" s="5">
        <f>MAX(AD311:AH311)</f>
      </c>
      <c r="AD311" s="5">
        <v>220.6</v>
      </c>
      <c r="AE311" s="5">
        <v>279.6</v>
      </c>
      <c r="AF311" s="5">
        <v>253.4</v>
      </c>
      <c r="AG311" s="5">
        <v>279.6</v>
      </c>
      <c r="AH311" s="5">
        <v>242</v>
      </c>
      <c r="AI311" s="5" t="inlineStr">
        <is>
          <t xml:space="preserve">2025-09-29</t>
        </is>
      </c>
      <c r="AJ311" s="5" t="inlineStr">
        <is>
          <t xml:space="preserve">2025-09-08</t>
        </is>
      </c>
      <c r="AK311" s="2" t="inlineStr">
        <is>
          <t xml:space="preserve">2025-07-31</t>
        </is>
      </c>
      <c r="AL311" s="2" t="inlineStr">
        <is>
          <t xml:space="preserve">2025-01-20</t>
        </is>
      </c>
      <c r="AM311" s="2" t="inlineStr">
        <is>
          <t xml:space="preserve">2024-10-19</t>
        </is>
      </c>
    </row>
    <row r="312">
      <c r="A312" s="2">
        <f>IF(OR(AND(B312&gt;1.1,B312&lt;&gt;"成約物件不足"),AND(C312&gt;1.1,C312&lt;&gt;"成約物件不足"),AND(D312&gt;1.1,D312&lt;&gt;"成約物件不足"),AND(E312&gt;1.1,E312&lt;&gt;"成約物件不足")),"○","")</f>
      </c>
      <c r="B312" s="3">
        <f>P312/O312</f>
      </c>
      <c r="C312" s="3">
        <f>Q312/O312</f>
      </c>
      <c r="D312" s="3">
        <f>AB312/O312</f>
      </c>
      <c r="E312" s="3">
        <f>AC312/O312</f>
      </c>
      <c r="F312" s="2" t="inlineStr">
        <is>
          <t xml:space="preserve">100133427473</t>
        </is>
      </c>
      <c r="G312" s="2" t="inlineStr">
        <is>
          <t xml:space="preserve">ライオンズ港北ニュータウンステーションレジデンス</t>
        </is>
      </c>
      <c r="H312" s="2" t="inlineStr">
        <is>
          <t xml:space="preserve">神奈川県</t>
        </is>
      </c>
      <c r="I312" s="2" t="inlineStr">
        <is>
          <t xml:space="preserve">神奈川県横浜市都筑区北山田１丁目</t>
        </is>
      </c>
      <c r="J312" s="2" t="inlineStr">
        <is>
          <t xml:space="preserve">2008年1月</t>
        </is>
      </c>
      <c r="K312" s="2" t="inlineStr">
        <is>
          <t xml:space="preserve">横浜グリー　北山田</t>
        </is>
      </c>
      <c r="L312" s="2" t="inlineStr">
        <is>
          <t xml:space="preserve">徒歩　1分</t>
        </is>
      </c>
      <c r="M312" s="2" t="inlineStr">
        <is>
          <t xml:space="preserve">82.61㎡</t>
        </is>
      </c>
      <c r="N312" s="4">
        <v>6280</v>
      </c>
      <c r="O312" s="5">
        <v>251.4</v>
      </c>
      <c r="P312" s="5">
        <f>AVERAGE(R312:T312)</f>
      </c>
      <c r="Q312" s="5">
        <f>MAX(R312:V312)</f>
      </c>
      <c r="R312" s="5">
        <v>273.5</v>
      </c>
      <c r="S312" s="5">
        <v>245.1</v>
      </c>
      <c r="T312" s="5">
        <v>225.1</v>
      </c>
      <c r="U312" s="5">
        <v>220.6</v>
      </c>
      <c r="V312" s="5">
        <v>219.8</v>
      </c>
      <c r="W312" s="2" t="inlineStr">
        <is>
          <t xml:space="preserve">2025-02-16</t>
        </is>
      </c>
      <c r="X312" s="2" t="inlineStr">
        <is>
          <t xml:space="preserve">2023-05-16</t>
        </is>
      </c>
      <c r="Y312" s="2" t="inlineStr">
        <is>
          <t xml:space="preserve">2021-03-21</t>
        </is>
      </c>
      <c r="Z312" s="2" t="inlineStr">
        <is>
          <t xml:space="preserve">2018-01-20</t>
        </is>
      </c>
      <c r="AA312" s="2" t="inlineStr">
        <is>
          <t xml:space="preserve">2018-01-20</t>
        </is>
      </c>
      <c r="AB312" s="4">
        <f>AVERAGE(AD312:AF312)</f>
      </c>
      <c r="AC312" s="5">
        <f>MAX(AD312:AH312)</f>
      </c>
      <c r="AD312" s="5">
        <v>273.5</v>
      </c>
      <c r="AE312" s="5">
        <v>243.1</v>
      </c>
      <c r="AF312" s="5">
        <v>290.8</v>
      </c>
      <c r="AG312" s="5">
        <v>245.1</v>
      </c>
      <c r="AH312" s="5">
        <v>225.1</v>
      </c>
      <c r="AI312" s="5" t="inlineStr">
        <is>
          <t xml:space="preserve">2025-02-16</t>
        </is>
      </c>
      <c r="AJ312" s="5" t="inlineStr">
        <is>
          <t xml:space="preserve">2024-11-30</t>
        </is>
      </c>
      <c r="AK312" s="2" t="inlineStr">
        <is>
          <t xml:space="preserve">2024-11-24</t>
        </is>
      </c>
      <c r="AL312" s="2" t="inlineStr">
        <is>
          <t xml:space="preserve">2023-05-16</t>
        </is>
      </c>
      <c r="AM312" s="2" t="inlineStr">
        <is>
          <t xml:space="preserve">2021-03-21</t>
        </is>
      </c>
    </row>
    <row r="313">
      <c r="A313" s="2">
        <f>IF(OR(AND(B313&gt;1.1,B313&lt;&gt;"成約物件不足"),AND(C313&gt;1.1,C313&lt;&gt;"成約物件不足"),AND(D313&gt;1.1,D313&lt;&gt;"成約物件不足"),AND(E313&gt;1.1,E313&lt;&gt;"成約物件不足")),"○","")</f>
      </c>
      <c r="B313" s="3">
        <f>P313/O313</f>
      </c>
      <c r="C313" s="3">
        <f>Q313/O313</f>
      </c>
      <c r="D313" s="3">
        <f>AB313/O313</f>
      </c>
      <c r="E313" s="3">
        <f>AC313/O313</f>
      </c>
      <c r="F313" s="2" t="inlineStr">
        <is>
          <t xml:space="preserve">100131031318</t>
        </is>
      </c>
      <c r="G313" s="2" t="inlineStr">
        <is>
          <t xml:space="preserve">コスモシティ横浜石川町</t>
        </is>
      </c>
      <c r="H313" s="2" t="inlineStr">
        <is>
          <t xml:space="preserve">神奈川県</t>
        </is>
      </c>
      <c r="I313" s="2" t="inlineStr">
        <is>
          <t xml:space="preserve">神奈川県横浜市中区寿町１丁目</t>
        </is>
      </c>
      <c r="J313" s="2" t="inlineStr">
        <is>
          <t xml:space="preserve">2004年8月</t>
        </is>
      </c>
      <c r="K313" s="2" t="inlineStr">
        <is>
          <t xml:space="preserve">京浜東北線　石川町</t>
        </is>
      </c>
      <c r="L313" s="2" t="inlineStr">
        <is>
          <t xml:space="preserve">徒歩　3分</t>
        </is>
      </c>
      <c r="M313" s="2" t="inlineStr">
        <is>
          <t xml:space="preserve">72.22㎡</t>
        </is>
      </c>
      <c r="N313" s="4">
        <v>5500</v>
      </c>
      <c r="O313" s="5">
        <v>251.8</v>
      </c>
      <c r="P313" s="5">
        <f>AVERAGE(R313:T313)</f>
      </c>
      <c r="Q313" s="5">
        <f>MAX(R313:V313)</f>
      </c>
      <c r="R313" s="5">
        <v>266.5</v>
      </c>
      <c r="S313" s="5">
        <v>242.4</v>
      </c>
      <c r="T313" s="5">
        <v>254.4</v>
      </c>
      <c r="U313" s="5">
        <v>294.4</v>
      </c>
      <c r="V313" s="5">
        <v>248.8</v>
      </c>
      <c r="W313" s="2" t="inlineStr">
        <is>
          <t xml:space="preserve">2025-10-19</t>
        </is>
      </c>
      <c r="X313" s="2" t="inlineStr">
        <is>
          <t xml:space="preserve">2025-09-29</t>
        </is>
      </c>
      <c r="Y313" s="2" t="inlineStr">
        <is>
          <t xml:space="preserve">2025-07-03</t>
        </is>
      </c>
      <c r="Z313" s="2" t="inlineStr">
        <is>
          <t xml:space="preserve">2025-02-15</t>
        </is>
      </c>
      <c r="AA313" s="2" t="inlineStr">
        <is>
          <t xml:space="preserve">2023-01-29</t>
        </is>
      </c>
      <c r="AB313" s="4">
        <f>AVERAGE(AD313:AF313)</f>
      </c>
      <c r="AC313" s="5">
        <f>MAX(AD313:AH313)</f>
      </c>
      <c r="AD313" s="5">
        <v>266.5</v>
      </c>
      <c r="AE313" s="5">
        <v>242.4</v>
      </c>
      <c r="AF313" s="5">
        <v>254.4</v>
      </c>
      <c r="AG313" s="5">
        <v>294.4</v>
      </c>
      <c r="AH313" s="5">
        <v>248.8</v>
      </c>
      <c r="AI313" s="5" t="inlineStr">
        <is>
          <t xml:space="preserve">2025-10-19</t>
        </is>
      </c>
      <c r="AJ313" s="5" t="inlineStr">
        <is>
          <t xml:space="preserve">2025-09-29</t>
        </is>
      </c>
      <c r="AK313" s="2" t="inlineStr">
        <is>
          <t xml:space="preserve">2025-07-03</t>
        </is>
      </c>
      <c r="AL313" s="2" t="inlineStr">
        <is>
          <t xml:space="preserve">2025-02-15</t>
        </is>
      </c>
      <c r="AM313" s="2" t="inlineStr">
        <is>
          <t xml:space="preserve">2023-01-29</t>
        </is>
      </c>
    </row>
    <row r="314">
      <c r="A314" s="2">
        <f>IF(OR(AND(B314&gt;1.1,B314&lt;&gt;"成約物件不足"),AND(C314&gt;1.1,C314&lt;&gt;"成約物件不足"),AND(D314&gt;1.1,D314&lt;&gt;"成約物件不足"),AND(E314&gt;1.1,E314&lt;&gt;"成約物件不足")),"○","")</f>
      </c>
      <c r="B314" s="3" t="inlineStr">
        <is>
          <t xml:space="preserve">成約物件不足</t>
        </is>
      </c>
      <c r="C314" s="3" t="inlineStr">
        <is>
          <t xml:space="preserve">成約物件不足</t>
        </is>
      </c>
      <c r="D314" s="3">
        <f>AB314/O314</f>
      </c>
      <c r="E314" s="3">
        <f>AC314/O314</f>
      </c>
      <c r="F314" s="2" t="inlineStr">
        <is>
          <t xml:space="preserve">100136166932</t>
        </is>
      </c>
      <c r="G314" s="2" t="inlineStr">
        <is>
          <t xml:space="preserve">ロワール藤沢</t>
        </is>
      </c>
      <c r="H314" s="2" t="inlineStr">
        <is>
          <t xml:space="preserve">神奈川県</t>
        </is>
      </c>
      <c r="I314" s="2" t="inlineStr">
        <is>
          <t xml:space="preserve">神奈川県藤沢市藤沢</t>
        </is>
      </c>
      <c r="J314" s="2" t="inlineStr">
        <is>
          <t xml:space="preserve">2010年4月</t>
        </is>
      </c>
      <c r="K314" s="2" t="inlineStr">
        <is>
          <t xml:space="preserve">東海道線　藤沢</t>
        </is>
      </c>
      <c r="L314" s="2" t="inlineStr">
        <is>
          <t xml:space="preserve">徒歩　6分</t>
        </is>
      </c>
      <c r="M314" s="2" t="inlineStr">
        <is>
          <t xml:space="preserve">105.5㎡</t>
        </is>
      </c>
      <c r="N314" s="4">
        <v>5380</v>
      </c>
      <c r="O314" s="5">
        <v>168.6</v>
      </c>
      <c r="P314" s="5"/>
      <c r="Q314" s="5"/>
      <c r="R314" s="5"/>
      <c r="S314" s="5"/>
      <c r="T314" s="5"/>
      <c r="U314" s="5"/>
      <c r="V314" s="5"/>
      <c r="W314" s="2"/>
      <c r="X314" s="2"/>
      <c r="Y314" s="2"/>
      <c r="Z314" s="2"/>
      <c r="AA314" s="2"/>
      <c r="AB314" s="4">
        <f>AVERAGE(AD314:AF314)</f>
      </c>
      <c r="AC314" s="5">
        <f>MAX(AD314:AH314)</f>
      </c>
      <c r="AD314" s="5">
        <v>321.4</v>
      </c>
      <c r="AE314" s="5">
        <v>341.2</v>
      </c>
      <c r="AF314" s="5">
        <v>296</v>
      </c>
      <c r="AG314" s="5">
        <v>271.4</v>
      </c>
      <c r="AH314" s="5">
        <v>196.4</v>
      </c>
      <c r="AI314" s="5" t="inlineStr">
        <is>
          <t xml:space="preserve">2025-09-07</t>
        </is>
      </c>
      <c r="AJ314" s="5" t="inlineStr">
        <is>
          <t xml:space="preserve">2025-08-23</t>
        </is>
      </c>
      <c r="AK314" s="2" t="inlineStr">
        <is>
          <t xml:space="preserve">2025-08-08</t>
        </is>
      </c>
      <c r="AL314" s="2" t="inlineStr">
        <is>
          <t xml:space="preserve">2025-06-08</t>
        </is>
      </c>
      <c r="AM314" s="2" t="inlineStr">
        <is>
          <t xml:space="preserve">2025-05-31</t>
        </is>
      </c>
    </row>
    <row r="315">
      <c r="A315" s="2">
        <f>IF(OR(AND(B315&gt;1.1,B315&lt;&gt;"成約物件不足"),AND(C315&gt;1.1,C315&lt;&gt;"成約物件不足"),AND(D315&gt;1.1,D315&lt;&gt;"成約物件不足"),AND(E315&gt;1.1,E315&lt;&gt;"成約物件不足")),"○","")</f>
      </c>
      <c r="B315" s="3">
        <f>P315/O315</f>
      </c>
      <c r="C315" s="3">
        <f>Q315/O315</f>
      </c>
      <c r="D315" s="3">
        <f>AB315/O315</f>
      </c>
      <c r="E315" s="3">
        <f>AC315/O315</f>
      </c>
      <c r="F315" s="2" t="inlineStr">
        <is>
          <t xml:space="preserve">300136140431</t>
        </is>
      </c>
      <c r="G315" s="2" t="inlineStr">
        <is>
          <t xml:space="preserve">クレストフォルム横浜平沼</t>
        </is>
      </c>
      <c r="H315" s="2" t="inlineStr">
        <is>
          <t xml:space="preserve">神奈川県</t>
        </is>
      </c>
      <c r="I315" s="2" t="inlineStr">
        <is>
          <t xml:space="preserve">神奈川県横浜市西区平沼２丁目</t>
        </is>
      </c>
      <c r="J315" s="2" t="inlineStr">
        <is>
          <t xml:space="preserve">2007年4月</t>
        </is>
      </c>
      <c r="K315" s="2" t="inlineStr">
        <is>
          <t xml:space="preserve">相鉄線　平沼橋</t>
        </is>
      </c>
      <c r="L315" s="2" t="inlineStr">
        <is>
          <t xml:space="preserve">徒歩　8分</t>
        </is>
      </c>
      <c r="M315" s="2" t="inlineStr">
        <is>
          <t xml:space="preserve">60.67㎡</t>
        </is>
      </c>
      <c r="N315" s="4">
        <v>5000</v>
      </c>
      <c r="O315" s="5">
        <v>272.5</v>
      </c>
      <c r="P315" s="5">
        <f>AVERAGE(R315:T315)</f>
      </c>
      <c r="Q315" s="5">
        <f>MAX(R315:V315)</f>
      </c>
      <c r="R315" s="5">
        <v>254.5</v>
      </c>
      <c r="S315" s="5">
        <v>229.1</v>
      </c>
      <c r="T315" s="5">
        <v>209.9</v>
      </c>
      <c r="U315" s="5">
        <v>170.9</v>
      </c>
      <c r="V315" s="5">
        <v>149</v>
      </c>
      <c r="W315" s="2" t="inlineStr">
        <is>
          <t xml:space="preserve">2025-07-12</t>
        </is>
      </c>
      <c r="X315" s="2" t="inlineStr">
        <is>
          <t xml:space="preserve">2023-12-03</t>
        </is>
      </c>
      <c r="Y315" s="2" t="inlineStr">
        <is>
          <t xml:space="preserve">2021-06-06</t>
        </is>
      </c>
      <c r="Z315" s="2" t="inlineStr">
        <is>
          <t xml:space="preserve">2020-11-28</t>
        </is>
      </c>
      <c r="AA315" s="2" t="inlineStr">
        <is>
          <t xml:space="preserve">2016-07-19</t>
        </is>
      </c>
      <c r="AB315" s="4">
        <f>AVERAGE(AD315:AF315)</f>
      </c>
      <c r="AC315" s="5">
        <f>MAX(AD315:AH315)</f>
      </c>
      <c r="AD315" s="5">
        <v>254.5</v>
      </c>
      <c r="AE315" s="5">
        <v>314.5</v>
      </c>
      <c r="AF315" s="5">
        <v>229.1</v>
      </c>
      <c r="AG315" s="5">
        <v>309.5</v>
      </c>
      <c r="AH315" s="5">
        <v>314.7</v>
      </c>
      <c r="AI315" s="5" t="inlineStr">
        <is>
          <t xml:space="preserve">2025-07-12</t>
        </is>
      </c>
      <c r="AJ315" s="5" t="inlineStr">
        <is>
          <t xml:space="preserve">2024-02-03</t>
        </is>
      </c>
      <c r="AK315" s="2" t="inlineStr">
        <is>
          <t xml:space="preserve">2023-12-03</t>
        </is>
      </c>
      <c r="AL315" s="2" t="inlineStr">
        <is>
          <t xml:space="preserve">2023-07-02</t>
        </is>
      </c>
      <c r="AM315" s="2" t="inlineStr">
        <is>
          <t xml:space="preserve">2022-12-18</t>
        </is>
      </c>
    </row>
    <row r="316">
      <c r="A316" s="2">
        <f>IF(OR(AND(B316&gt;1.1,B316&lt;&gt;"成約物件不足"),AND(C316&gt;1.1,C316&lt;&gt;"成約物件不足"),AND(D316&gt;1.1,D316&lt;&gt;"成約物件不足"),AND(E316&gt;1.1,E316&lt;&gt;"成約物件不足")),"○","")</f>
      </c>
      <c r="B316" s="3">
        <f>P316/O316</f>
      </c>
      <c r="C316" s="3">
        <f>Q316/O316</f>
      </c>
      <c r="D316" s="3">
        <f>AB316/O316</f>
      </c>
      <c r="E316" s="3">
        <f>AC316/O316</f>
      </c>
      <c r="F316" s="2" t="inlineStr">
        <is>
          <t xml:space="preserve">300136155476</t>
        </is>
      </c>
      <c r="G316" s="2" t="inlineStr">
        <is>
          <t xml:space="preserve">Ｂｒｉｌｌｉａ湘南辻堂海浜公園</t>
        </is>
      </c>
      <c r="H316" s="2" t="inlineStr">
        <is>
          <t xml:space="preserve">神奈川県</t>
        </is>
      </c>
      <c r="I316" s="2" t="inlineStr">
        <is>
          <t xml:space="preserve">神奈川県藤沢市辻堂西海岸２丁目</t>
        </is>
      </c>
      <c r="J316" s="2" t="inlineStr">
        <is>
          <t xml:space="preserve">2019年1月</t>
        </is>
      </c>
      <c r="K316" s="2" t="inlineStr">
        <is>
          <t xml:space="preserve">東海道線　辻堂</t>
        </is>
      </c>
      <c r="L316" s="2" t="inlineStr">
        <is>
          <t xml:space="preserve">徒歩　21分</t>
        </is>
      </c>
      <c r="M316" s="2" t="inlineStr">
        <is>
          <t xml:space="preserve">71.53㎡</t>
        </is>
      </c>
      <c r="N316" s="4">
        <v>4990</v>
      </c>
      <c r="O316" s="5">
        <v>230.7</v>
      </c>
      <c r="P316" s="5">
        <f>AVERAGE(R316:T316)</f>
      </c>
      <c r="Q316" s="5">
        <f>MAX(R316:V316)</f>
      </c>
      <c r="R316" s="5">
        <v>213.5</v>
      </c>
      <c r="S316" s="5">
        <v>215.4</v>
      </c>
      <c r="T316" s="5">
        <v>231</v>
      </c>
      <c r="U316" s="5">
        <v>200.4</v>
      </c>
      <c r="V316" s="5">
        <v>221.9</v>
      </c>
      <c r="W316" s="2" t="inlineStr">
        <is>
          <t xml:space="preserve">2025-03-23</t>
        </is>
      </c>
      <c r="X316" s="2" t="inlineStr">
        <is>
          <t xml:space="preserve">2025-02-25</t>
        </is>
      </c>
      <c r="Y316" s="2" t="inlineStr">
        <is>
          <t xml:space="preserve">2025-02-01</t>
        </is>
      </c>
      <c r="Z316" s="2" t="inlineStr">
        <is>
          <t xml:space="preserve">2024-04-06</t>
        </is>
      </c>
      <c r="AA316" s="2" t="inlineStr">
        <is>
          <t xml:space="preserve">2024-03-10</t>
        </is>
      </c>
      <c r="AB316" s="4">
        <f>AVERAGE(AD316:AF316)</f>
      </c>
      <c r="AC316" s="5">
        <f>MAX(AD316:AH316)</f>
      </c>
      <c r="AD316" s="5">
        <v>213.5</v>
      </c>
      <c r="AE316" s="5">
        <v>215.4</v>
      </c>
      <c r="AF316" s="5">
        <v>231</v>
      </c>
      <c r="AG316" s="5">
        <v>211.8</v>
      </c>
      <c r="AH316" s="5">
        <v>210.7</v>
      </c>
      <c r="AI316" s="5" t="inlineStr">
        <is>
          <t xml:space="preserve">2025-03-23</t>
        </is>
      </c>
      <c r="AJ316" s="5" t="inlineStr">
        <is>
          <t xml:space="preserve">2025-02-25</t>
        </is>
      </c>
      <c r="AK316" s="2" t="inlineStr">
        <is>
          <t xml:space="preserve">2025-02-01</t>
        </is>
      </c>
      <c r="AL316" s="2" t="inlineStr">
        <is>
          <t xml:space="preserve">2024-12-16</t>
        </is>
      </c>
      <c r="AM316" s="2" t="inlineStr">
        <is>
          <t xml:space="preserve">2024-08-12</t>
        </is>
      </c>
    </row>
    <row r="317">
      <c r="A317" s="2">
        <f>IF(OR(AND(B317&gt;1.1,B317&lt;&gt;"成約物件不足"),AND(C317&gt;1.1,C317&lt;&gt;"成約物件不足"),AND(D317&gt;1.1,D317&lt;&gt;"成約物件不足"),AND(E317&gt;1.1,E317&lt;&gt;"成約物件不足")),"○","")</f>
      </c>
      <c r="B317" s="3">
        <f>P317/O317</f>
      </c>
      <c r="C317" s="3">
        <f>Q317/O317</f>
      </c>
      <c r="D317" s="3">
        <f>AB317/O317</f>
      </c>
      <c r="E317" s="3">
        <f>AC317/O317</f>
      </c>
      <c r="F317" s="2" t="inlineStr">
        <is>
          <t xml:space="preserve">100132673194</t>
        </is>
      </c>
      <c r="G317" s="2" t="inlineStr">
        <is>
          <t xml:space="preserve">プロスタイルウェルス川崎サウス</t>
        </is>
      </c>
      <c r="H317" s="2" t="inlineStr">
        <is>
          <t xml:space="preserve">神奈川県</t>
        </is>
      </c>
      <c r="I317" s="2" t="inlineStr">
        <is>
          <t xml:space="preserve">神奈川県川崎市川崎区追分町</t>
        </is>
      </c>
      <c r="J317" s="2" t="inlineStr">
        <is>
          <t xml:space="preserve">2020年8月</t>
        </is>
      </c>
      <c r="K317" s="2" t="inlineStr">
        <is>
          <t xml:space="preserve">南武線　浜川崎</t>
        </is>
      </c>
      <c r="L317" s="2" t="inlineStr">
        <is>
          <t xml:space="preserve">徒歩　15分</t>
        </is>
      </c>
      <c r="M317" s="2" t="inlineStr">
        <is>
          <t xml:space="preserve">50.09㎡</t>
        </is>
      </c>
      <c r="N317" s="4">
        <v>4480</v>
      </c>
      <c r="O317" s="5">
        <v>295.7</v>
      </c>
      <c r="P317" s="5">
        <f>AVERAGE(R317:T317)</f>
      </c>
      <c r="Q317" s="5">
        <f>MAX(R317:V317)</f>
      </c>
      <c r="R317" s="5">
        <v>274.1</v>
      </c>
      <c r="S317" s="5">
        <v>215.9</v>
      </c>
      <c r="T317" s="5">
        <v>250.8</v>
      </c>
      <c r="U317" s="5"/>
      <c r="V317" s="5"/>
      <c r="W317" s="2" t="inlineStr">
        <is>
          <t xml:space="preserve">2025-01-26</t>
        </is>
      </c>
      <c r="X317" s="2" t="inlineStr">
        <is>
          <t xml:space="preserve">2024-06-29</t>
        </is>
      </c>
      <c r="Y317" s="2" t="inlineStr">
        <is>
          <t xml:space="preserve">2022-09-29</t>
        </is>
      </c>
      <c r="Z317" s="2"/>
      <c r="AA317" s="2"/>
      <c r="AB317" s="4">
        <f>AVERAGE(AD317:AF317)</f>
      </c>
      <c r="AC317" s="5">
        <f>MAX(AD317:AH317)</f>
      </c>
      <c r="AD317" s="5">
        <v>274.1</v>
      </c>
      <c r="AE317" s="5">
        <v>215.9</v>
      </c>
      <c r="AF317" s="5">
        <v>250.8</v>
      </c>
      <c r="AG317" s="5"/>
      <c r="AH317" s="5"/>
      <c r="AI317" s="5" t="inlineStr">
        <is>
          <t xml:space="preserve">2025-01-26</t>
        </is>
      </c>
      <c r="AJ317" s="5" t="inlineStr">
        <is>
          <t xml:space="preserve">2024-06-29</t>
        </is>
      </c>
      <c r="AK317" s="2" t="inlineStr">
        <is>
          <t xml:space="preserve">2022-09-29</t>
        </is>
      </c>
      <c r="AL317" s="2"/>
      <c r="AM317" s="2"/>
    </row>
    <row r="318">
      <c r="A318" s="2">
        <f>IF(OR(AND(B318&gt;1.1,B318&lt;&gt;"成約物件不足"),AND(C318&gt;1.1,C318&lt;&gt;"成約物件不足"),AND(D318&gt;1.1,D318&lt;&gt;"成約物件不足"),AND(E318&gt;1.1,E318&lt;&gt;"成約物件不足")),"○","")</f>
      </c>
      <c r="B318" s="3" t="inlineStr">
        <is>
          <t xml:space="preserve">成約物件不足</t>
        </is>
      </c>
      <c r="C318" s="3" t="inlineStr">
        <is>
          <t xml:space="preserve">成約物件不足</t>
        </is>
      </c>
      <c r="D318" s="3">
        <f>AB318/O318</f>
      </c>
      <c r="E318" s="3">
        <f>AC318/O318</f>
      </c>
      <c r="F318" s="2" t="inlineStr">
        <is>
          <t xml:space="preserve">100136081772</t>
        </is>
      </c>
      <c r="G318" s="2" t="inlineStr">
        <is>
          <t xml:space="preserve">クオス東山田ステーションⅠ</t>
        </is>
      </c>
      <c r="H318" s="2" t="inlineStr">
        <is>
          <t xml:space="preserve">神奈川県</t>
        </is>
      </c>
      <c r="I318" s="2" t="inlineStr">
        <is>
          <t xml:space="preserve">神奈川県横浜市都筑区東山田町</t>
        </is>
      </c>
      <c r="J318" s="2" t="inlineStr">
        <is>
          <t xml:space="preserve">2013年2月</t>
        </is>
      </c>
      <c r="K318" s="2" t="inlineStr">
        <is>
          <t xml:space="preserve">横浜グリー　東山田</t>
        </is>
      </c>
      <c r="L318" s="2" t="inlineStr">
        <is>
          <t xml:space="preserve">徒歩　1分</t>
        </is>
      </c>
      <c r="M318" s="2" t="inlineStr">
        <is>
          <t xml:space="preserve">63.55㎡</t>
        </is>
      </c>
      <c r="N318" s="4">
        <v>4210</v>
      </c>
      <c r="O318" s="5">
        <v>219</v>
      </c>
      <c r="P318" s="5"/>
      <c r="Q318" s="5"/>
      <c r="R318" s="5"/>
      <c r="S318" s="5"/>
      <c r="T318" s="5"/>
      <c r="U318" s="5"/>
      <c r="V318" s="5"/>
      <c r="W318" s="2"/>
      <c r="X318" s="2"/>
      <c r="Y318" s="2"/>
      <c r="Z318" s="2"/>
      <c r="AA318" s="2"/>
      <c r="AB318" s="4">
        <f>AVERAGE(AD318:AF318)</f>
      </c>
      <c r="AC318" s="5">
        <f>MAX(AD318:AH318)</f>
      </c>
      <c r="AD318" s="5">
        <v>214.4</v>
      </c>
      <c r="AE318" s="5">
        <v>223.6</v>
      </c>
      <c r="AF318" s="5">
        <v>208.9</v>
      </c>
      <c r="AG318" s="5">
        <v>213.5</v>
      </c>
      <c r="AH318" s="5">
        <v>203.5</v>
      </c>
      <c r="AI318" s="5" t="inlineStr">
        <is>
          <t xml:space="preserve">2023-09-30</t>
        </is>
      </c>
      <c r="AJ318" s="5" t="inlineStr">
        <is>
          <t xml:space="preserve">2023-02-20</t>
        </is>
      </c>
      <c r="AK318" s="2" t="inlineStr">
        <is>
          <t xml:space="preserve">2020-09-26</t>
        </is>
      </c>
      <c r="AL318" s="2" t="inlineStr">
        <is>
          <t xml:space="preserve">2018-07-07</t>
        </is>
      </c>
      <c r="AM318" s="2" t="inlineStr">
        <is>
          <t xml:space="preserve">2018-01-15</t>
        </is>
      </c>
    </row>
    <row r="319">
      <c r="A319" s="2">
        <f>IF(OR(AND(B319&gt;1.1,B319&lt;&gt;"成約物件不足"),AND(C319&gt;1.1,C319&lt;&gt;"成約物件不足"),AND(D319&gt;1.1,D319&lt;&gt;"成約物件不足"),AND(E319&gt;1.1,E319&lt;&gt;"成約物件不足")),"○","")</f>
      </c>
      <c r="B319" s="3" t="inlineStr">
        <is>
          <t xml:space="preserve">成約物件不足</t>
        </is>
      </c>
      <c r="C319" s="3" t="inlineStr">
        <is>
          <t xml:space="preserve">成約物件不足</t>
        </is>
      </c>
      <c r="D319" s="3">
        <f>AB319/O319</f>
      </c>
      <c r="E319" s="3">
        <f>AC319/O319</f>
      </c>
      <c r="F319" s="2" t="inlineStr">
        <is>
          <t xml:space="preserve">100136144744</t>
        </is>
      </c>
      <c r="G319" s="2" t="inlineStr">
        <is>
          <t xml:space="preserve">ガーデンポート弐番館</t>
        </is>
      </c>
      <c r="H319" s="2" t="inlineStr">
        <is>
          <t xml:space="preserve">神奈川県</t>
        </is>
      </c>
      <c r="I319" s="2" t="inlineStr">
        <is>
          <t xml:space="preserve">神奈川県横浜市鶴見区平安町１丁目</t>
        </is>
      </c>
      <c r="J319" s="2" t="inlineStr">
        <is>
          <t xml:space="preserve">2008年2月</t>
        </is>
      </c>
      <c r="K319" s="2" t="inlineStr">
        <is>
          <t xml:space="preserve">京浜急行線　鶴見市場</t>
        </is>
      </c>
      <c r="L319" s="2" t="inlineStr">
        <is>
          <t xml:space="preserve">徒歩　7分</t>
        </is>
      </c>
      <c r="M319" s="2" t="inlineStr">
        <is>
          <t xml:space="preserve">67.04㎡</t>
        </is>
      </c>
      <c r="N319" s="4">
        <v>3680</v>
      </c>
      <c r="O319" s="5">
        <v>181.5</v>
      </c>
      <c r="P319" s="5"/>
      <c r="Q319" s="5"/>
      <c r="R319" s="5"/>
      <c r="S319" s="5"/>
      <c r="T319" s="5"/>
      <c r="U319" s="5"/>
      <c r="V319" s="5"/>
      <c r="W319" s="2"/>
      <c r="X319" s="2"/>
      <c r="Y319" s="2"/>
      <c r="Z319" s="2"/>
      <c r="AA319" s="2"/>
      <c r="AB319" s="4">
        <f>AVERAGE(AD319:AF319)</f>
      </c>
      <c r="AC319" s="5">
        <f>MAX(AD319:AH319)</f>
      </c>
      <c r="AD319" s="5">
        <v>238</v>
      </c>
      <c r="AE319" s="5">
        <v>213.9</v>
      </c>
      <c r="AF319" s="5">
        <v>218.6</v>
      </c>
      <c r="AG319" s="5">
        <v>211.9</v>
      </c>
      <c r="AH319" s="5">
        <v>214.7</v>
      </c>
      <c r="AI319" s="5" t="inlineStr">
        <is>
          <t xml:space="preserve">2025-03-09</t>
        </is>
      </c>
      <c r="AJ319" s="5" t="inlineStr">
        <is>
          <t xml:space="preserve">2024-12-07</t>
        </is>
      </c>
      <c r="AK319" s="2" t="inlineStr">
        <is>
          <t xml:space="preserve">2024-11-01</t>
        </is>
      </c>
      <c r="AL319" s="2" t="inlineStr">
        <is>
          <t xml:space="preserve">2024-09-29</t>
        </is>
      </c>
      <c r="AM319" s="2" t="inlineStr">
        <is>
          <t xml:space="preserve">2024-07-02</t>
        </is>
      </c>
    </row>
    <row r="320">
      <c r="A320" s="2">
        <f>IF(OR(AND(B320&gt;1.1,B320&lt;&gt;"成約物件不足"),AND(C320&gt;1.1,C320&lt;&gt;"成約物件不足"),AND(D320&gt;1.1,D320&lt;&gt;"成約物件不足"),AND(E320&gt;1.1,E320&lt;&gt;"成約物件不足")),"○","")</f>
      </c>
      <c r="B320" s="3" t="inlineStr">
        <is>
          <t xml:space="preserve">成約物件不足</t>
        </is>
      </c>
      <c r="C320" s="3" t="inlineStr">
        <is>
          <t xml:space="preserve">成約物件不足</t>
        </is>
      </c>
      <c r="D320" s="3">
        <f>AB320/O320</f>
      </c>
      <c r="E320" s="3">
        <f>AC320/O320</f>
      </c>
      <c r="F320" s="2" t="inlineStr">
        <is>
          <t xml:space="preserve">100133919989</t>
        </is>
      </c>
      <c r="G320" s="2" t="inlineStr">
        <is>
          <t xml:space="preserve">マリーナコースト湘南平塚</t>
        </is>
      </c>
      <c r="H320" s="2" t="inlineStr">
        <is>
          <t xml:space="preserve">神奈川県</t>
        </is>
      </c>
      <c r="I320" s="2" t="inlineStr">
        <is>
          <t xml:space="preserve">神奈川県平塚市明石町</t>
        </is>
      </c>
      <c r="J320" s="2" t="inlineStr">
        <is>
          <t xml:space="preserve">2017年2月</t>
        </is>
      </c>
      <c r="K320" s="2" t="inlineStr">
        <is>
          <t xml:space="preserve">東海道線　平塚</t>
        </is>
      </c>
      <c r="L320" s="2" t="inlineStr">
        <is>
          <t xml:space="preserve">徒歩　5分</t>
        </is>
      </c>
      <c r="M320" s="2" t="inlineStr">
        <is>
          <t xml:space="preserve">55.81㎡</t>
        </is>
      </c>
      <c r="N320" s="4">
        <v>3600</v>
      </c>
      <c r="O320" s="5">
        <v>213.3</v>
      </c>
      <c r="P320" s="5">
        <f>AVERAGE(R320:T320)</f>
      </c>
      <c r="Q320" s="5">
        <f>MAX(R320:V320)</f>
      </c>
      <c r="R320" s="5">
        <v>164.7</v>
      </c>
      <c r="S320" s="5">
        <v>176.6</v>
      </c>
      <c r="T320" s="5"/>
      <c r="U320" s="5"/>
      <c r="V320" s="5"/>
      <c r="W320" s="2" t="inlineStr">
        <is>
          <t xml:space="preserve">2025-06-22</t>
        </is>
      </c>
      <c r="X320" s="2" t="inlineStr">
        <is>
          <t xml:space="preserve">2025-05-19</t>
        </is>
      </c>
      <c r="Y320" s="2"/>
      <c r="Z320" s="2"/>
      <c r="AA320" s="2"/>
      <c r="AB320" s="4">
        <f>AVERAGE(AD320:AF320)</f>
      </c>
      <c r="AC320" s="5">
        <f>MAX(AD320:AH320)</f>
      </c>
      <c r="AD320" s="5">
        <v>145.7</v>
      </c>
      <c r="AE320" s="5">
        <v>155</v>
      </c>
      <c r="AF320" s="5">
        <v>164.7</v>
      </c>
      <c r="AG320" s="5">
        <v>135.9</v>
      </c>
      <c r="AH320" s="5">
        <v>126.5</v>
      </c>
      <c r="AI320" s="5" t="inlineStr">
        <is>
          <t xml:space="preserve">2025-08-30</t>
        </is>
      </c>
      <c r="AJ320" s="5" t="inlineStr">
        <is>
          <t xml:space="preserve">2025-08-30</t>
        </is>
      </c>
      <c r="AK320" s="2" t="inlineStr">
        <is>
          <t xml:space="preserve">2025-06-22</t>
        </is>
      </c>
      <c r="AL320" s="2" t="inlineStr">
        <is>
          <t xml:space="preserve">2025-06-21</t>
        </is>
      </c>
      <c r="AM320" s="2" t="inlineStr">
        <is>
          <t xml:space="preserve">2025-05-31</t>
        </is>
      </c>
    </row>
    <row r="321">
      <c r="A321" s="2">
        <f>IF(OR(AND(B321&gt;1.1,B321&lt;&gt;"成約物件不足"),AND(C321&gt;1.1,C321&lt;&gt;"成約物件不足"),AND(D321&gt;1.1,D321&lt;&gt;"成約物件不足"),AND(E321&gt;1.1,E321&lt;&gt;"成約物件不足")),"○","")</f>
      </c>
      <c r="B321" s="3">
        <f>P321/O321</f>
      </c>
      <c r="C321" s="3">
        <f>Q321/O321</f>
      </c>
      <c r="D321" s="3">
        <f>AB321/O321</f>
      </c>
      <c r="E321" s="3">
        <f>AC321/O321</f>
      </c>
      <c r="F321" s="2" t="inlineStr">
        <is>
          <t xml:space="preserve">100136126877</t>
        </is>
      </c>
      <c r="G321" s="2" t="inlineStr">
        <is>
          <t xml:space="preserve">アルシオン生田サンクロールヒルズ</t>
        </is>
      </c>
      <c r="H321" s="2" t="inlineStr">
        <is>
          <t xml:space="preserve">神奈川県</t>
        </is>
      </c>
      <c r="I321" s="2" t="inlineStr">
        <is>
          <t xml:space="preserve">神奈川県川崎市多摩区三田１丁目</t>
        </is>
      </c>
      <c r="J321" s="2" t="inlineStr">
        <is>
          <t xml:space="preserve">2006年4月</t>
        </is>
      </c>
      <c r="K321" s="2" t="inlineStr">
        <is>
          <t xml:space="preserve">小田急線　生田</t>
        </is>
      </c>
      <c r="L321" s="2" t="inlineStr">
        <is>
          <t xml:space="preserve">徒歩　5分</t>
        </is>
      </c>
      <c r="M321" s="2" t="inlineStr">
        <is>
          <t xml:space="preserve">79.87㎡</t>
        </is>
      </c>
      <c r="N321" s="4">
        <v>3270</v>
      </c>
      <c r="O321" s="5">
        <v>135.4</v>
      </c>
      <c r="P321" s="5">
        <f>AVERAGE(R321:T321)</f>
      </c>
      <c r="Q321" s="5">
        <f>MAX(R321:V321)</f>
      </c>
      <c r="R321" s="5">
        <v>144.5</v>
      </c>
      <c r="S321" s="5">
        <v>144.5</v>
      </c>
      <c r="T321" s="5">
        <v>121.6</v>
      </c>
      <c r="U321" s="5">
        <v>138</v>
      </c>
      <c r="V321" s="5">
        <v>137.6</v>
      </c>
      <c r="W321" s="2" t="inlineStr">
        <is>
          <t xml:space="preserve">2024-05-30</t>
        </is>
      </c>
      <c r="X321" s="2" t="inlineStr">
        <is>
          <t xml:space="preserve">2022-01-30</t>
        </is>
      </c>
      <c r="Y321" s="2" t="inlineStr">
        <is>
          <t xml:space="preserve">2019-02-26</t>
        </is>
      </c>
      <c r="Z321" s="2" t="inlineStr">
        <is>
          <t xml:space="preserve">2018-03-17</t>
        </is>
      </c>
      <c r="AA321" s="2" t="inlineStr">
        <is>
          <t xml:space="preserve">2018-01-13</t>
        </is>
      </c>
      <c r="AB321" s="4">
        <f>AVERAGE(AD321:AF321)</f>
      </c>
      <c r="AC321" s="5">
        <f>MAX(AD321:AH321)</f>
      </c>
      <c r="AD321" s="5">
        <v>144.5</v>
      </c>
      <c r="AE321" s="5">
        <v>144.5</v>
      </c>
      <c r="AF321" s="5">
        <v>121.6</v>
      </c>
      <c r="AG321" s="5">
        <v>138</v>
      </c>
      <c r="AH321" s="5">
        <v>137.6</v>
      </c>
      <c r="AI321" s="5" t="inlineStr">
        <is>
          <t xml:space="preserve">2024-05-30</t>
        </is>
      </c>
      <c r="AJ321" s="5" t="inlineStr">
        <is>
          <t xml:space="preserve">2022-01-30</t>
        </is>
      </c>
      <c r="AK321" s="2" t="inlineStr">
        <is>
          <t xml:space="preserve">2019-02-26</t>
        </is>
      </c>
      <c r="AL321" s="2" t="inlineStr">
        <is>
          <t xml:space="preserve">2018-03-17</t>
        </is>
      </c>
      <c r="AM321" s="2" t="inlineStr">
        <is>
          <t xml:space="preserve">2018-01-13</t>
        </is>
      </c>
    </row>
    <row r="322">
      <c r="A322" s="2">
        <f>IF(OR(AND(B322&gt;1.1,B322&lt;&gt;"成約物件不足"),AND(C322&gt;1.1,C322&lt;&gt;"成約物件不足"),AND(D322&gt;1.1,D322&lt;&gt;"成約物件不足"),AND(E322&gt;1.1,E322&lt;&gt;"成約物件不足")),"○","")</f>
      </c>
      <c r="B322" s="3">
        <f>P322/O322</f>
      </c>
      <c r="C322" s="3">
        <f>Q322/O322</f>
      </c>
      <c r="D322" s="3">
        <f>AB322/O322</f>
      </c>
      <c r="E322" s="3">
        <f>AC322/O322</f>
      </c>
      <c r="F322" s="2" t="inlineStr">
        <is>
          <t xml:space="preserve">100131101014</t>
        </is>
      </c>
      <c r="G322" s="2" t="inlineStr">
        <is>
          <t xml:space="preserve">レイディアントシティ向ヶ丘遊園フランス街区</t>
        </is>
      </c>
      <c r="H322" s="2" t="inlineStr">
        <is>
          <t xml:space="preserve">神奈川県</t>
        </is>
      </c>
      <c r="I322" s="2" t="inlineStr">
        <is>
          <t xml:space="preserve">神奈川県川崎市多摩区東三田３丁目</t>
        </is>
      </c>
      <c r="J322" s="2" t="inlineStr">
        <is>
          <t xml:space="preserve">2008年2月</t>
        </is>
      </c>
      <c r="K322" s="2" t="inlineStr">
        <is>
          <t xml:space="preserve">小田急線　生田</t>
        </is>
      </c>
      <c r="L322" s="2" t="inlineStr">
        <is>
          <t xml:space="preserve">徒歩　20分</t>
        </is>
      </c>
      <c r="M322" s="2" t="inlineStr">
        <is>
          <t xml:space="preserve">78.33㎡</t>
        </is>
      </c>
      <c r="N322" s="4">
        <v>3200</v>
      </c>
      <c r="O322" s="5">
        <v>135.1</v>
      </c>
      <c r="P322" s="5">
        <f>AVERAGE(R322:T322)</f>
      </c>
      <c r="Q322" s="5">
        <f>MAX(R322:V322)</f>
      </c>
      <c r="R322" s="5">
        <v>150.3</v>
      </c>
      <c r="S322" s="5">
        <v>153</v>
      </c>
      <c r="T322" s="5">
        <v>129.4</v>
      </c>
      <c r="U322" s="5">
        <v>162.8</v>
      </c>
      <c r="V322" s="5">
        <v>146</v>
      </c>
      <c r="W322" s="2" t="inlineStr">
        <is>
          <t xml:space="preserve">2025-01-11</t>
        </is>
      </c>
      <c r="X322" s="2" t="inlineStr">
        <is>
          <t xml:space="preserve">2024-11-04</t>
        </is>
      </c>
      <c r="Y322" s="2" t="inlineStr">
        <is>
          <t xml:space="preserve">2024-08-10</t>
        </is>
      </c>
      <c r="Z322" s="2" t="inlineStr">
        <is>
          <t xml:space="preserve">2024-08-24</t>
        </is>
      </c>
      <c r="AA322" s="2" t="inlineStr">
        <is>
          <t xml:space="preserve">2024-07-27</t>
        </is>
      </c>
      <c r="AB322" s="4">
        <f>AVERAGE(AD322:AF322)</f>
      </c>
      <c r="AC322" s="5">
        <f>MAX(AD322:AH322)</f>
      </c>
      <c r="AD322" s="5">
        <v>149.6</v>
      </c>
      <c r="AE322" s="5">
        <v>156.7</v>
      </c>
      <c r="AF322" s="5">
        <v>145.5</v>
      </c>
      <c r="AG322" s="5">
        <v>150.3</v>
      </c>
      <c r="AH322" s="5">
        <v>153</v>
      </c>
      <c r="AI322" s="5" t="inlineStr">
        <is>
          <t xml:space="preserve">2025-08-23</t>
        </is>
      </c>
      <c r="AJ322" s="5" t="inlineStr">
        <is>
          <t xml:space="preserve">2025-06-22</t>
        </is>
      </c>
      <c r="AK322" s="2" t="inlineStr">
        <is>
          <t xml:space="preserve">2025-04-12</t>
        </is>
      </c>
      <c r="AL322" s="2" t="inlineStr">
        <is>
          <t xml:space="preserve">2025-01-11</t>
        </is>
      </c>
      <c r="AM322" s="2" t="inlineStr">
        <is>
          <t xml:space="preserve">2024-11-04</t>
        </is>
      </c>
    </row>
    <row r="323">
      <c r="A323" s="2">
        <f>IF(OR(AND(B323&gt;1.1,B323&lt;&gt;"成約物件不足"),AND(C323&gt;1.1,C323&lt;&gt;"成約物件不足"),AND(D323&gt;1.1,D323&lt;&gt;"成約物件不足"),AND(E323&gt;1.1,E323&lt;&gt;"成約物件不足")),"○","")</f>
      </c>
      <c r="B323" s="3" t="inlineStr">
        <is>
          <t xml:space="preserve">成約物件不足</t>
        </is>
      </c>
      <c r="C323" s="3" t="inlineStr">
        <is>
          <t xml:space="preserve">成約物件不足</t>
        </is>
      </c>
      <c r="D323" s="3">
        <f>AB323/O323</f>
      </c>
      <c r="E323" s="3">
        <f>AC323/O323</f>
      </c>
      <c r="F323" s="2" t="inlineStr">
        <is>
          <t xml:space="preserve">100136119446</t>
        </is>
      </c>
      <c r="G323" s="2" t="inlineStr">
        <is>
          <t xml:space="preserve">アークプラザ大岡</t>
        </is>
      </c>
      <c r="H323" s="2" t="inlineStr">
        <is>
          <t xml:space="preserve">神奈川県</t>
        </is>
      </c>
      <c r="I323" s="2" t="inlineStr">
        <is>
          <t xml:space="preserve">神奈川県横浜市南区大岡１丁目</t>
        </is>
      </c>
      <c r="J323" s="2" t="inlineStr">
        <is>
          <t xml:space="preserve">2008年11月</t>
        </is>
      </c>
      <c r="K323" s="2" t="inlineStr">
        <is>
          <t xml:space="preserve">横浜ブルー　弘明寺</t>
        </is>
      </c>
      <c r="L323" s="2" t="inlineStr">
        <is>
          <t xml:space="preserve">徒歩　8分</t>
        </is>
      </c>
      <c r="M323" s="2" t="inlineStr">
        <is>
          <t xml:space="preserve">58.12㎡</t>
        </is>
      </c>
      <c r="N323" s="4">
        <v>2800</v>
      </c>
      <c r="O323" s="5">
        <v>159.3</v>
      </c>
      <c r="P323" s="5">
        <f>AVERAGE(R323:T323)</f>
      </c>
      <c r="Q323" s="5">
        <f>MAX(R323:V323)</f>
      </c>
      <c r="R323" s="5">
        <v>118.9</v>
      </c>
      <c r="S323" s="5">
        <v>141.9</v>
      </c>
      <c r="T323" s="5"/>
      <c r="U323" s="5"/>
      <c r="V323" s="5"/>
      <c r="W323" s="2" t="inlineStr">
        <is>
          <t xml:space="preserve">2019-08-09</t>
        </is>
      </c>
      <c r="X323" s="2" t="inlineStr">
        <is>
          <t xml:space="preserve">2018-04-20</t>
        </is>
      </c>
      <c r="Y323" s="2"/>
      <c r="Z323" s="2"/>
      <c r="AA323" s="2"/>
      <c r="AB323" s="4">
        <f>AVERAGE(AD323:AF323)</f>
      </c>
      <c r="AC323" s="5">
        <f>MAX(AD323:AH323)</f>
      </c>
      <c r="AD323" s="5">
        <v>153.9</v>
      </c>
      <c r="AE323" s="5">
        <v>155</v>
      </c>
      <c r="AF323" s="5">
        <v>166.7</v>
      </c>
      <c r="AG323" s="5">
        <v>195.7</v>
      </c>
      <c r="AH323" s="5">
        <v>202.6</v>
      </c>
      <c r="AI323" s="5" t="inlineStr">
        <is>
          <t xml:space="preserve">2025-08-31</t>
        </is>
      </c>
      <c r="AJ323" s="5" t="inlineStr">
        <is>
          <t xml:space="preserve">2025-07-20</t>
        </is>
      </c>
      <c r="AK323" s="2" t="inlineStr">
        <is>
          <t xml:space="preserve">2025-05-05</t>
        </is>
      </c>
      <c r="AL323" s="2" t="inlineStr">
        <is>
          <t xml:space="preserve">2025-01-11</t>
        </is>
      </c>
      <c r="AM323" s="2" t="inlineStr">
        <is>
          <t xml:space="preserve">2023-07-23</t>
        </is>
      </c>
    </row>
    <row r="324">
      <c r="A324" s="2">
        <f>IF(OR(AND(B324&gt;1.1,B324&lt;&gt;"成約物件不足"),AND(C324&gt;1.1,C324&lt;&gt;"成約物件不足"),AND(D324&gt;1.1,D324&lt;&gt;"成約物件不足"),AND(E324&gt;1.1,E324&lt;&gt;"成約物件不足")),"○","")</f>
      </c>
      <c r="B324" s="3">
        <f>P324/O324</f>
      </c>
      <c r="C324" s="3">
        <f>Q324/O324</f>
      </c>
      <c r="D324" s="3">
        <f>AB324/O324</f>
      </c>
      <c r="E324" s="3">
        <f>AC324/O324</f>
      </c>
      <c r="F324" s="2" t="inlineStr">
        <is>
          <t xml:space="preserve">300131857743</t>
        </is>
      </c>
      <c r="G324" s="2" t="inlineStr">
        <is>
          <t xml:space="preserve">グランドメゾン新梅田タワーＴＨＥ　ＣＬＵＢ　ＲＥＳＩＤＥＮＣＥ</t>
        </is>
      </c>
      <c r="H324" s="2" t="inlineStr">
        <is>
          <t xml:space="preserve">大阪府</t>
        </is>
      </c>
      <c r="I324" s="2" t="inlineStr">
        <is>
          <t xml:space="preserve">大阪府大阪市北区大淀南２丁目</t>
        </is>
      </c>
      <c r="J324" s="2" t="inlineStr">
        <is>
          <t xml:space="preserve">2021年6月</t>
        </is>
      </c>
      <c r="K324" s="2" t="inlineStr">
        <is>
          <t xml:space="preserve">大阪環状線　福島</t>
        </is>
      </c>
      <c r="L324" s="2" t="inlineStr">
        <is>
          <t xml:space="preserve">徒歩　8分</t>
        </is>
      </c>
      <c r="M324" s="2" t="inlineStr">
        <is>
          <t xml:space="preserve">74.42㎡</t>
        </is>
      </c>
      <c r="N324" s="4">
        <v>15000</v>
      </c>
      <c r="O324" s="5">
        <v>666.4</v>
      </c>
      <c r="P324" s="5">
        <f>AVERAGE(R324:T324)</f>
      </c>
      <c r="Q324" s="5">
        <f>MAX(R324:V324)</f>
      </c>
      <c r="R324" s="5">
        <v>580.1</v>
      </c>
      <c r="S324" s="5">
        <v>518.7</v>
      </c>
      <c r="T324" s="5">
        <v>573.1</v>
      </c>
      <c r="U324" s="5">
        <v>673.8</v>
      </c>
      <c r="V324" s="5">
        <v>651.9</v>
      </c>
      <c r="W324" s="2" t="inlineStr">
        <is>
          <t xml:space="preserve">2025-09-24</t>
        </is>
      </c>
      <c r="X324" s="2" t="inlineStr">
        <is>
          <t xml:space="preserve">2025-09-08</t>
        </is>
      </c>
      <c r="Y324" s="2" t="inlineStr">
        <is>
          <t xml:space="preserve">2025-08-14</t>
        </is>
      </c>
      <c r="Z324" s="2" t="inlineStr">
        <is>
          <t xml:space="preserve">2025-07-18</t>
        </is>
      </c>
      <c r="AA324" s="2" t="inlineStr">
        <is>
          <t xml:space="preserve">2025-06-16</t>
        </is>
      </c>
      <c r="AB324" s="4">
        <f>AVERAGE(AD324:AF324)</f>
      </c>
      <c r="AC324" s="5">
        <f>MAX(AD324:AH324)</f>
      </c>
      <c r="AD324" s="5">
        <v>670.2</v>
      </c>
      <c r="AE324" s="5">
        <v>582.1</v>
      </c>
      <c r="AF324" s="5">
        <v>646.7</v>
      </c>
      <c r="AG324" s="5">
        <v>580.1</v>
      </c>
      <c r="AH324" s="5">
        <v>877.3</v>
      </c>
      <c r="AI324" s="5" t="inlineStr">
        <is>
          <t xml:space="preserve">2025-10-14</t>
        </is>
      </c>
      <c r="AJ324" s="5" t="inlineStr">
        <is>
          <t xml:space="preserve">2025-10-11</t>
        </is>
      </c>
      <c r="AK324" s="2" t="inlineStr">
        <is>
          <t xml:space="preserve">2025-07-28</t>
        </is>
      </c>
      <c r="AL324" s="2" t="inlineStr">
        <is>
          <t xml:space="preserve">2025-09-24</t>
        </is>
      </c>
      <c r="AM324" s="2" t="inlineStr">
        <is>
          <t xml:space="preserve">2025-09-13</t>
        </is>
      </c>
    </row>
    <row r="325">
      <c r="A325" s="2">
        <f>IF(OR(AND(B325&gt;1.1,B325&lt;&gt;"成約物件不足"),AND(C325&gt;1.1,C325&lt;&gt;"成約物件不足"),AND(D325&gt;1.1,D325&lt;&gt;"成約物件不足"),AND(E325&gt;1.1,E325&lt;&gt;"成約物件不足")),"○","")</f>
      </c>
      <c r="B325" s="3">
        <f>P325/O325</f>
      </c>
      <c r="C325" s="3">
        <f>Q325/O325</f>
      </c>
      <c r="D325" s="3">
        <f>AB325/O325</f>
      </c>
      <c r="E325" s="3">
        <f>AC325/O325</f>
      </c>
      <c r="F325" s="2" t="inlineStr">
        <is>
          <t xml:space="preserve">300136163192</t>
        </is>
      </c>
      <c r="G325" s="2" t="inlineStr">
        <is>
          <t xml:space="preserve">シティタワー梅田東</t>
        </is>
      </c>
      <c r="H325" s="2" t="inlineStr">
        <is>
          <t xml:space="preserve">大阪府</t>
        </is>
      </c>
      <c r="I325" s="2" t="inlineStr">
        <is>
          <t xml:space="preserve">大阪府大阪市北区本庄西１丁目</t>
        </is>
      </c>
      <c r="J325" s="2" t="inlineStr">
        <is>
          <t xml:space="preserve">2016年12月</t>
        </is>
      </c>
      <c r="K325" s="2" t="inlineStr">
        <is>
          <t xml:space="preserve">大阪メトロ谷町線　中崎町</t>
        </is>
      </c>
      <c r="L325" s="2" t="inlineStr">
        <is>
          <t xml:space="preserve">徒歩　5分</t>
        </is>
      </c>
      <c r="M325" s="2" t="inlineStr">
        <is>
          <t xml:space="preserve">71.59㎡</t>
        </is>
      </c>
      <c r="N325" s="4">
        <v>14000</v>
      </c>
      <c r="O325" s="5">
        <v>646.5</v>
      </c>
      <c r="P325" s="5">
        <f>AVERAGE(R325:T325)</f>
      </c>
      <c r="Q325" s="5">
        <f>MAX(R325:V325)</f>
      </c>
      <c r="R325" s="5">
        <v>484.4</v>
      </c>
      <c r="S325" s="5">
        <v>498.1</v>
      </c>
      <c r="T325" s="5">
        <v>409.6</v>
      </c>
      <c r="U325" s="5">
        <v>412.2</v>
      </c>
      <c r="V325" s="5">
        <v>372.5</v>
      </c>
      <c r="W325" s="2" t="inlineStr">
        <is>
          <t xml:space="preserve">2025-09-29</t>
        </is>
      </c>
      <c r="X325" s="2" t="inlineStr">
        <is>
          <t xml:space="preserve">2025-07-28</t>
        </is>
      </c>
      <c r="Y325" s="2" t="inlineStr">
        <is>
          <t xml:space="preserve">2025-06-30</t>
        </is>
      </c>
      <c r="Z325" s="2" t="inlineStr">
        <is>
          <t xml:space="preserve">2025-07-19</t>
        </is>
      </c>
      <c r="AA325" s="2" t="inlineStr">
        <is>
          <t xml:space="preserve">2025-07-19</t>
        </is>
      </c>
      <c r="AB325" s="4">
        <f>AVERAGE(AD325:AF325)</f>
      </c>
      <c r="AC325" s="5">
        <f>MAX(AD325:AH325)</f>
      </c>
      <c r="AD325" s="5">
        <v>484.4</v>
      </c>
      <c r="AE325" s="5">
        <v>498.1</v>
      </c>
      <c r="AF325" s="5">
        <v>409.6</v>
      </c>
      <c r="AG325" s="5">
        <v>412.2</v>
      </c>
      <c r="AH325" s="5">
        <v>372.5</v>
      </c>
      <c r="AI325" s="5" t="inlineStr">
        <is>
          <t xml:space="preserve">2025-09-29</t>
        </is>
      </c>
      <c r="AJ325" s="5" t="inlineStr">
        <is>
          <t xml:space="preserve">2025-07-28</t>
        </is>
      </c>
      <c r="AK325" s="2" t="inlineStr">
        <is>
          <t xml:space="preserve">2025-06-30</t>
        </is>
      </c>
      <c r="AL325" s="2" t="inlineStr">
        <is>
          <t xml:space="preserve">2025-07-19</t>
        </is>
      </c>
      <c r="AM325" s="2" t="inlineStr">
        <is>
          <t xml:space="preserve">2025-07-19</t>
        </is>
      </c>
    </row>
    <row r="326">
      <c r="A326" s="2">
        <f>IF(OR(AND(B326&gt;1.1,B326&lt;&gt;"成約物件不足"),AND(C326&gt;1.1,C326&lt;&gt;"成約物件不足"),AND(D326&gt;1.1,D326&lt;&gt;"成約物件不足"),AND(E326&gt;1.1,E326&lt;&gt;"成約物件不足")),"○","")</f>
      </c>
      <c r="B326" s="3">
        <f>P326/O326</f>
      </c>
      <c r="C326" s="3">
        <f>Q326/O326</f>
      </c>
      <c r="D326" s="3">
        <f>AB326/O326</f>
      </c>
      <c r="E326" s="3">
        <f>AC326/O326</f>
      </c>
      <c r="F326" s="2" t="inlineStr">
        <is>
          <t xml:space="preserve">300135649319</t>
        </is>
      </c>
      <c r="G326" s="2" t="inlineStr">
        <is>
          <t xml:space="preserve">シティタワー梅田東</t>
        </is>
      </c>
      <c r="H326" s="2" t="inlineStr">
        <is>
          <t xml:space="preserve">大阪府</t>
        </is>
      </c>
      <c r="I326" s="2" t="inlineStr">
        <is>
          <t xml:space="preserve">大阪府大阪市北区本庄西１丁目</t>
        </is>
      </c>
      <c r="J326" s="2" t="inlineStr">
        <is>
          <t xml:space="preserve">2016年12月</t>
        </is>
      </c>
      <c r="K326" s="2" t="inlineStr">
        <is>
          <t xml:space="preserve">大阪メトロ谷町線　中崎町</t>
        </is>
      </c>
      <c r="L326" s="2" t="inlineStr">
        <is>
          <t xml:space="preserve">徒歩　7分</t>
        </is>
      </c>
      <c r="M326" s="2" t="inlineStr">
        <is>
          <t xml:space="preserve">75.84㎡</t>
        </is>
      </c>
      <c r="N326" s="4">
        <v>13000</v>
      </c>
      <c r="O326" s="5">
        <v>566.7</v>
      </c>
      <c r="P326" s="5">
        <f>AVERAGE(R326:T326)</f>
      </c>
      <c r="Q326" s="5">
        <f>MAX(R326:V326)</f>
      </c>
      <c r="R326" s="5">
        <v>484.4</v>
      </c>
      <c r="S326" s="5">
        <v>498.1</v>
      </c>
      <c r="T326" s="5">
        <v>409.6</v>
      </c>
      <c r="U326" s="5">
        <v>412.2</v>
      </c>
      <c r="V326" s="5">
        <v>372.5</v>
      </c>
      <c r="W326" s="2" t="inlineStr">
        <is>
          <t xml:space="preserve">2025-09-29</t>
        </is>
      </c>
      <c r="X326" s="2" t="inlineStr">
        <is>
          <t xml:space="preserve">2025-07-28</t>
        </is>
      </c>
      <c r="Y326" s="2" t="inlineStr">
        <is>
          <t xml:space="preserve">2025-06-30</t>
        </is>
      </c>
      <c r="Z326" s="2" t="inlineStr">
        <is>
          <t xml:space="preserve">2025-07-19</t>
        </is>
      </c>
      <c r="AA326" s="2" t="inlineStr">
        <is>
          <t xml:space="preserve">2025-07-19</t>
        </is>
      </c>
      <c r="AB326" s="4">
        <f>AVERAGE(AD326:AF326)</f>
      </c>
      <c r="AC326" s="5">
        <f>MAX(AD326:AH326)</f>
      </c>
      <c r="AD326" s="5">
        <v>484.4</v>
      </c>
      <c r="AE326" s="5">
        <v>498.1</v>
      </c>
      <c r="AF326" s="5">
        <v>409.6</v>
      </c>
      <c r="AG326" s="5">
        <v>412.2</v>
      </c>
      <c r="AH326" s="5">
        <v>372.5</v>
      </c>
      <c r="AI326" s="5" t="inlineStr">
        <is>
          <t xml:space="preserve">2025-09-29</t>
        </is>
      </c>
      <c r="AJ326" s="5" t="inlineStr">
        <is>
          <t xml:space="preserve">2025-07-28</t>
        </is>
      </c>
      <c r="AK326" s="2" t="inlineStr">
        <is>
          <t xml:space="preserve">2025-06-30</t>
        </is>
      </c>
      <c r="AL326" s="2" t="inlineStr">
        <is>
          <t xml:space="preserve">2025-07-19</t>
        </is>
      </c>
      <c r="AM326" s="2" t="inlineStr">
        <is>
          <t xml:space="preserve">2025-07-19</t>
        </is>
      </c>
    </row>
    <row r="327">
      <c r="A327" s="2">
        <f>IF(OR(AND(B327&gt;1.1,B327&lt;&gt;"成約物件不足"),AND(C327&gt;1.1,C327&lt;&gt;"成約物件不足"),AND(D327&gt;1.1,D327&lt;&gt;"成約物件不足"),AND(E327&gt;1.1,E327&lt;&gt;"成約物件不足")),"○","")</f>
      </c>
      <c r="B327" s="3">
        <f>P327/O327</f>
      </c>
      <c r="C327" s="3">
        <f>Q327/O327</f>
      </c>
      <c r="D327" s="3">
        <f>AB327/O327</f>
      </c>
      <c r="E327" s="3">
        <f>AC327/O327</f>
      </c>
      <c r="F327" s="2" t="inlineStr">
        <is>
          <t xml:space="preserve">300131593006</t>
        </is>
      </c>
      <c r="G327" s="2" t="inlineStr">
        <is>
          <t xml:space="preserve">グランドメゾン新梅田タワーＴＨＥ　ＣＬＵＢ　ＲＥＳＩＤＥＮＣＥ</t>
        </is>
      </c>
      <c r="H327" s="2" t="inlineStr">
        <is>
          <t xml:space="preserve">大阪府</t>
        </is>
      </c>
      <c r="I327" s="2" t="inlineStr">
        <is>
          <t xml:space="preserve">大阪府大阪市北区大淀南２丁目</t>
        </is>
      </c>
      <c r="J327" s="2" t="inlineStr">
        <is>
          <t xml:space="preserve">2021年6月</t>
        </is>
      </c>
      <c r="K327" s="2" t="inlineStr">
        <is>
          <t xml:space="preserve">大阪環状線　福島</t>
        </is>
      </c>
      <c r="L327" s="2" t="inlineStr">
        <is>
          <t xml:space="preserve">徒歩　8分</t>
        </is>
      </c>
      <c r="M327" s="2" t="inlineStr">
        <is>
          <t xml:space="preserve">65.21㎡</t>
        </is>
      </c>
      <c r="N327" s="4">
        <v>12800</v>
      </c>
      <c r="O327" s="5">
        <v>648.9</v>
      </c>
      <c r="P327" s="5">
        <f>AVERAGE(R327:T327)</f>
      </c>
      <c r="Q327" s="5">
        <f>MAX(R327:V327)</f>
      </c>
      <c r="R327" s="5">
        <v>580.1</v>
      </c>
      <c r="S327" s="5">
        <v>518.7</v>
      </c>
      <c r="T327" s="5">
        <v>573.1</v>
      </c>
      <c r="U327" s="5">
        <v>673.8</v>
      </c>
      <c r="V327" s="5">
        <v>651.9</v>
      </c>
      <c r="W327" s="2" t="inlineStr">
        <is>
          <t xml:space="preserve">2025-09-24</t>
        </is>
      </c>
      <c r="X327" s="2" t="inlineStr">
        <is>
          <t xml:space="preserve">2025-09-08</t>
        </is>
      </c>
      <c r="Y327" s="2" t="inlineStr">
        <is>
          <t xml:space="preserve">2025-08-14</t>
        </is>
      </c>
      <c r="Z327" s="2" t="inlineStr">
        <is>
          <t xml:space="preserve">2025-07-18</t>
        </is>
      </c>
      <c r="AA327" s="2" t="inlineStr">
        <is>
          <t xml:space="preserve">2025-06-16</t>
        </is>
      </c>
      <c r="AB327" s="4">
        <f>AVERAGE(AD327:AF327)</f>
      </c>
      <c r="AC327" s="5">
        <f>MAX(AD327:AH327)</f>
      </c>
      <c r="AD327" s="5">
        <v>670.2</v>
      </c>
      <c r="AE327" s="5">
        <v>582.1</v>
      </c>
      <c r="AF327" s="5">
        <v>646.7</v>
      </c>
      <c r="AG327" s="5">
        <v>580.1</v>
      </c>
      <c r="AH327" s="5">
        <v>877.3</v>
      </c>
      <c r="AI327" s="5" t="inlineStr">
        <is>
          <t xml:space="preserve">2025-10-14</t>
        </is>
      </c>
      <c r="AJ327" s="5" t="inlineStr">
        <is>
          <t xml:space="preserve">2025-10-11</t>
        </is>
      </c>
      <c r="AK327" s="2" t="inlineStr">
        <is>
          <t xml:space="preserve">2025-07-28</t>
        </is>
      </c>
      <c r="AL327" s="2" t="inlineStr">
        <is>
          <t xml:space="preserve">2025-09-24</t>
        </is>
      </c>
      <c r="AM327" s="2" t="inlineStr">
        <is>
          <t xml:space="preserve">2025-09-13</t>
        </is>
      </c>
    </row>
    <row r="328">
      <c r="A328" s="2">
        <f>IF(OR(AND(B328&gt;1.1,B328&lt;&gt;"成約物件不足"),AND(C328&gt;1.1,C328&lt;&gt;"成約物件不足"),AND(D328&gt;1.1,D328&lt;&gt;"成約物件不足"),AND(E328&gt;1.1,E328&lt;&gt;"成約物件不足")),"○","")</f>
      </c>
      <c r="B328" s="3">
        <f>P328/O328</f>
      </c>
      <c r="C328" s="3">
        <f>Q328/O328</f>
      </c>
      <c r="D328" s="3">
        <f>AB328/O328</f>
      </c>
      <c r="E328" s="3">
        <f>AC328/O328</f>
      </c>
      <c r="F328" s="2" t="inlineStr">
        <is>
          <t xml:space="preserve">300136134803</t>
        </is>
      </c>
      <c r="G328" s="2" t="inlineStr">
        <is>
          <t xml:space="preserve">ザ・パークハウス中之島タワー</t>
        </is>
      </c>
      <c r="H328" s="2" t="inlineStr">
        <is>
          <t xml:space="preserve">大阪府</t>
        </is>
      </c>
      <c r="I328" s="2" t="inlineStr">
        <is>
          <t xml:space="preserve">大阪府大阪市北区中之島６丁目</t>
        </is>
      </c>
      <c r="J328" s="2" t="inlineStr">
        <is>
          <t xml:space="preserve">2017年10月</t>
        </is>
      </c>
      <c r="K328" s="2" t="inlineStr">
        <is>
          <t xml:space="preserve">京阪中之島線　中之島</t>
        </is>
      </c>
      <c r="L328" s="2" t="inlineStr">
        <is>
          <t xml:space="preserve">徒歩　2分</t>
        </is>
      </c>
      <c r="M328" s="2" t="inlineStr">
        <is>
          <t xml:space="preserve">58.06㎡</t>
        </is>
      </c>
      <c r="N328" s="4">
        <v>10800</v>
      </c>
      <c r="O328" s="5">
        <v>615</v>
      </c>
      <c r="P328" s="5">
        <f>AVERAGE(R328:T328)</f>
      </c>
      <c r="Q328" s="5">
        <f>MAX(R328:V328)</f>
      </c>
      <c r="R328" s="5">
        <v>593.7</v>
      </c>
      <c r="S328" s="5">
        <v>636.7</v>
      </c>
      <c r="T328" s="5">
        <v>554.2</v>
      </c>
      <c r="U328" s="5">
        <v>621.6</v>
      </c>
      <c r="V328" s="5">
        <v>1050.7</v>
      </c>
      <c r="W328" s="2" t="inlineStr">
        <is>
          <t xml:space="preserve">2025-10-12</t>
        </is>
      </c>
      <c r="X328" s="2" t="inlineStr">
        <is>
          <t xml:space="preserve">2025-09-21</t>
        </is>
      </c>
      <c r="Y328" s="2" t="inlineStr">
        <is>
          <t xml:space="preserve">2025-08-31</t>
        </is>
      </c>
      <c r="Z328" s="2" t="inlineStr">
        <is>
          <t xml:space="preserve">2025-08-31</t>
        </is>
      </c>
      <c r="AA328" s="2" t="inlineStr">
        <is>
          <t xml:space="preserve">2025-07-31</t>
        </is>
      </c>
      <c r="AB328" s="4">
        <f>AVERAGE(AD328:AF328)</f>
      </c>
      <c r="AC328" s="5">
        <f>MAX(AD328:AH328)</f>
      </c>
      <c r="AD328" s="5">
        <v>593.7</v>
      </c>
      <c r="AE328" s="5">
        <v>1148</v>
      </c>
      <c r="AF328" s="5">
        <v>636.7</v>
      </c>
      <c r="AG328" s="5">
        <v>580.8</v>
      </c>
      <c r="AH328" s="5">
        <v>554.2</v>
      </c>
      <c r="AI328" s="5" t="inlineStr">
        <is>
          <t xml:space="preserve">2025-10-12</t>
        </is>
      </c>
      <c r="AJ328" s="5" t="inlineStr">
        <is>
          <t xml:space="preserve">2025-09-29</t>
        </is>
      </c>
      <c r="AK328" s="2" t="inlineStr">
        <is>
          <t xml:space="preserve">2025-09-21</t>
        </is>
      </c>
      <c r="AL328" s="2" t="inlineStr">
        <is>
          <t xml:space="preserve">2025-09-08</t>
        </is>
      </c>
      <c r="AM328" s="2" t="inlineStr">
        <is>
          <t xml:space="preserve">2025-08-31</t>
        </is>
      </c>
    </row>
    <row r="329">
      <c r="A329" s="2">
        <f>IF(OR(AND(B329&gt;1.1,B329&lt;&gt;"成約物件不足"),AND(C329&gt;1.1,C329&lt;&gt;"成約物件不足"),AND(D329&gt;1.1,D329&lt;&gt;"成約物件不足"),AND(E329&gt;1.1,E329&lt;&gt;"成約物件不足")),"○","")</f>
      </c>
      <c r="B329" s="3">
        <f>P329/O329</f>
      </c>
      <c r="C329" s="3">
        <f>Q329/O329</f>
      </c>
      <c r="D329" s="3">
        <f>AB329/O329</f>
      </c>
      <c r="E329" s="3">
        <f>AC329/O329</f>
      </c>
      <c r="F329" s="2" t="inlineStr">
        <is>
          <t xml:space="preserve">300135292221</t>
        </is>
      </c>
      <c r="G329" s="2" t="inlineStr">
        <is>
          <t xml:space="preserve">パークタワー梅田</t>
        </is>
      </c>
      <c r="H329" s="2" t="inlineStr">
        <is>
          <t xml:space="preserve">大阪府</t>
        </is>
      </c>
      <c r="I329" s="2" t="inlineStr">
        <is>
          <t xml:space="preserve">大阪府大阪市北区扇町２丁目</t>
        </is>
      </c>
      <c r="J329" s="2" t="inlineStr">
        <is>
          <t xml:space="preserve">2013年10月</t>
        </is>
      </c>
      <c r="K329" s="2" t="inlineStr">
        <is>
          <t xml:space="preserve">大阪メトロ谷町線　中崎町</t>
        </is>
      </c>
      <c r="L329" s="2" t="inlineStr">
        <is>
          <t xml:space="preserve">徒歩　3分</t>
        </is>
      </c>
      <c r="M329" s="2" t="inlineStr">
        <is>
          <t xml:space="preserve">74.74㎡</t>
        </is>
      </c>
      <c r="N329" s="4">
        <v>9800</v>
      </c>
      <c r="O329" s="5">
        <v>433.5</v>
      </c>
      <c r="P329" s="5">
        <f>AVERAGE(R329:T329)</f>
      </c>
      <c r="Q329" s="5">
        <f>MAX(R329:V329)</f>
      </c>
      <c r="R329" s="5">
        <v>435.2</v>
      </c>
      <c r="S329" s="5">
        <v>488.3</v>
      </c>
      <c r="T329" s="5">
        <v>436</v>
      </c>
      <c r="U329" s="5">
        <v>445.9</v>
      </c>
      <c r="V329" s="5">
        <v>405.5</v>
      </c>
      <c r="W329" s="2" t="inlineStr">
        <is>
          <t xml:space="preserve">2025-10-18</t>
        </is>
      </c>
      <c r="X329" s="2" t="inlineStr">
        <is>
          <t xml:space="preserve">2025-09-13</t>
        </is>
      </c>
      <c r="Y329" s="2" t="inlineStr">
        <is>
          <t xml:space="preserve">2025-07-31</t>
        </is>
      </c>
      <c r="Z329" s="2" t="inlineStr">
        <is>
          <t xml:space="preserve">2025-04-14</t>
        </is>
      </c>
      <c r="AA329" s="2" t="inlineStr">
        <is>
          <t xml:space="preserve">2025-02-16</t>
        </is>
      </c>
      <c r="AB329" s="4">
        <f>AVERAGE(AD329:AF329)</f>
      </c>
      <c r="AC329" s="5">
        <f>MAX(AD329:AH329)</f>
      </c>
      <c r="AD329" s="5">
        <v>435.2</v>
      </c>
      <c r="AE329" s="5">
        <v>444</v>
      </c>
      <c r="AF329" s="5">
        <v>488.3</v>
      </c>
      <c r="AG329" s="5">
        <v>436</v>
      </c>
      <c r="AH329" s="5">
        <v>445.9</v>
      </c>
      <c r="AI329" s="5" t="inlineStr">
        <is>
          <t xml:space="preserve">2025-10-18</t>
        </is>
      </c>
      <c r="AJ329" s="5" t="inlineStr">
        <is>
          <t xml:space="preserve">2025-09-30</t>
        </is>
      </c>
      <c r="AK329" s="2" t="inlineStr">
        <is>
          <t xml:space="preserve">2025-09-13</t>
        </is>
      </c>
      <c r="AL329" s="2" t="inlineStr">
        <is>
          <t xml:space="preserve">2025-07-31</t>
        </is>
      </c>
      <c r="AM329" s="2" t="inlineStr">
        <is>
          <t xml:space="preserve">2025-04-14</t>
        </is>
      </c>
    </row>
    <row r="330">
      <c r="A330" s="2">
        <f>IF(OR(AND(B330&gt;1.1,B330&lt;&gt;"成約物件不足"),AND(C330&gt;1.1,C330&lt;&gt;"成約物件不足"),AND(D330&gt;1.1,D330&lt;&gt;"成約物件不足"),AND(E330&gt;1.1,E330&lt;&gt;"成約物件不足")),"○","")</f>
      </c>
      <c r="B330" s="3">
        <f>P330/O330</f>
      </c>
      <c r="C330" s="3">
        <f>Q330/O330</f>
      </c>
      <c r="D330" s="3">
        <f>AB330/O330</f>
      </c>
      <c r="E330" s="3">
        <f>AC330/O330</f>
      </c>
      <c r="F330" s="2" t="inlineStr">
        <is>
          <t xml:space="preserve">300136171182</t>
        </is>
      </c>
      <c r="G330" s="2" t="inlineStr">
        <is>
          <t xml:space="preserve">パークタワー北浜</t>
        </is>
      </c>
      <c r="H330" s="2" t="inlineStr">
        <is>
          <t xml:space="preserve">大阪府</t>
        </is>
      </c>
      <c r="I330" s="2" t="inlineStr">
        <is>
          <t xml:space="preserve">大阪府大阪市中央区北浜東</t>
        </is>
      </c>
      <c r="J330" s="2" t="inlineStr">
        <is>
          <t xml:space="preserve">2014年9月</t>
        </is>
      </c>
      <c r="K330" s="2" t="inlineStr">
        <is>
          <t xml:space="preserve">大阪メトロ堺筋線　北浜</t>
        </is>
      </c>
      <c r="L330" s="2" t="inlineStr">
        <is>
          <t xml:space="preserve">徒歩　5分</t>
        </is>
      </c>
      <c r="M330" s="2" t="inlineStr">
        <is>
          <t xml:space="preserve">67.16㎡</t>
        </is>
      </c>
      <c r="N330" s="4">
        <v>9580</v>
      </c>
      <c r="O330" s="5">
        <v>471.6</v>
      </c>
      <c r="P330" s="5">
        <f>AVERAGE(R330:T330)</f>
      </c>
      <c r="Q330" s="5">
        <f>MAX(R330:V330)</f>
      </c>
      <c r="R330" s="5">
        <v>394.1</v>
      </c>
      <c r="S330" s="5">
        <v>548.6</v>
      </c>
      <c r="T330" s="5">
        <v>454.4</v>
      </c>
      <c r="U330" s="5">
        <v>528</v>
      </c>
      <c r="V330" s="5">
        <v>454.4</v>
      </c>
      <c r="W330" s="2" t="inlineStr">
        <is>
          <t xml:space="preserve">2025-09-20</t>
        </is>
      </c>
      <c r="X330" s="2" t="inlineStr">
        <is>
          <t xml:space="preserve">2025-08-29</t>
        </is>
      </c>
      <c r="Y330" s="2" t="inlineStr">
        <is>
          <t xml:space="preserve">2025-08-24</t>
        </is>
      </c>
      <c r="Z330" s="2" t="inlineStr">
        <is>
          <t xml:space="preserve">2025-08-01</t>
        </is>
      </c>
      <c r="AA330" s="2" t="inlineStr">
        <is>
          <t xml:space="preserve">2025-03-31</t>
        </is>
      </c>
      <c r="AB330" s="4">
        <f>AVERAGE(AD330:AF330)</f>
      </c>
      <c r="AC330" s="5">
        <f>MAX(AD330:AH330)</f>
      </c>
      <c r="AD330" s="5">
        <v>394.1</v>
      </c>
      <c r="AE330" s="5">
        <v>548.6</v>
      </c>
      <c r="AF330" s="5">
        <v>454.4</v>
      </c>
      <c r="AG330" s="5">
        <v>528</v>
      </c>
      <c r="AH330" s="5">
        <v>454.4</v>
      </c>
      <c r="AI330" s="5" t="inlineStr">
        <is>
          <t xml:space="preserve">2025-09-20</t>
        </is>
      </c>
      <c r="AJ330" s="5" t="inlineStr">
        <is>
          <t xml:space="preserve">2025-08-29</t>
        </is>
      </c>
      <c r="AK330" s="2" t="inlineStr">
        <is>
          <t xml:space="preserve">2025-08-24</t>
        </is>
      </c>
      <c r="AL330" s="2" t="inlineStr">
        <is>
          <t xml:space="preserve">2025-08-01</t>
        </is>
      </c>
      <c r="AM330" s="2" t="inlineStr">
        <is>
          <t xml:space="preserve">2025-03-31</t>
        </is>
      </c>
    </row>
    <row r="331">
      <c r="A331" s="2">
        <f>IF(OR(AND(B331&gt;1.1,B331&lt;&gt;"成約物件不足"),AND(C331&gt;1.1,C331&lt;&gt;"成約物件不足"),AND(D331&gt;1.1,D331&lt;&gt;"成約物件不足"),AND(E331&gt;1.1,E331&lt;&gt;"成約物件不足")),"○","")</f>
      </c>
      <c r="B331" s="3">
        <f>P331/O331</f>
      </c>
      <c r="C331" s="3">
        <f>Q331/O331</f>
      </c>
      <c r="D331" s="3">
        <f>AB331/O331</f>
      </c>
      <c r="E331" s="3">
        <f>AC331/O331</f>
      </c>
      <c r="F331" s="2" t="inlineStr">
        <is>
          <t xml:space="preserve">300135649626</t>
        </is>
      </c>
      <c r="G331" s="2" t="inlineStr">
        <is>
          <t xml:space="preserve">シティタワー梅田東</t>
        </is>
      </c>
      <c r="H331" s="2" t="inlineStr">
        <is>
          <t xml:space="preserve">大阪府</t>
        </is>
      </c>
      <c r="I331" s="2" t="inlineStr">
        <is>
          <t xml:space="preserve">大阪府大阪市北区本庄西１丁目</t>
        </is>
      </c>
      <c r="J331" s="2" t="inlineStr">
        <is>
          <t xml:space="preserve">2016年12月</t>
        </is>
      </c>
      <c r="K331" s="2" t="inlineStr">
        <is>
          <t xml:space="preserve">大阪メトロ谷町線　中崎町</t>
        </is>
      </c>
      <c r="L331" s="2" t="inlineStr">
        <is>
          <t xml:space="preserve">徒歩　7分</t>
        </is>
      </c>
      <c r="M331" s="2" t="inlineStr">
        <is>
          <t xml:space="preserve">60.83㎡</t>
        </is>
      </c>
      <c r="N331" s="4">
        <v>9500</v>
      </c>
      <c r="O331" s="5">
        <v>516.3</v>
      </c>
      <c r="P331" s="5">
        <f>AVERAGE(R331:T331)</f>
      </c>
      <c r="Q331" s="5">
        <f>MAX(R331:V331)</f>
      </c>
      <c r="R331" s="5">
        <v>484.4</v>
      </c>
      <c r="S331" s="5">
        <v>498.1</v>
      </c>
      <c r="T331" s="5">
        <v>409.6</v>
      </c>
      <c r="U331" s="5">
        <v>412.2</v>
      </c>
      <c r="V331" s="5">
        <v>372.5</v>
      </c>
      <c r="W331" s="2" t="inlineStr">
        <is>
          <t xml:space="preserve">2025-09-29</t>
        </is>
      </c>
      <c r="X331" s="2" t="inlineStr">
        <is>
          <t xml:space="preserve">2025-07-28</t>
        </is>
      </c>
      <c r="Y331" s="2" t="inlineStr">
        <is>
          <t xml:space="preserve">2025-06-30</t>
        </is>
      </c>
      <c r="Z331" s="2" t="inlineStr">
        <is>
          <t xml:space="preserve">2025-07-19</t>
        </is>
      </c>
      <c r="AA331" s="2" t="inlineStr">
        <is>
          <t xml:space="preserve">2025-07-19</t>
        </is>
      </c>
      <c r="AB331" s="4">
        <f>AVERAGE(AD331:AF331)</f>
      </c>
      <c r="AC331" s="5">
        <f>MAX(AD331:AH331)</f>
      </c>
      <c r="AD331" s="5">
        <v>484.4</v>
      </c>
      <c r="AE331" s="5">
        <v>498.1</v>
      </c>
      <c r="AF331" s="5">
        <v>409.6</v>
      </c>
      <c r="AG331" s="5">
        <v>412.2</v>
      </c>
      <c r="AH331" s="5">
        <v>372.5</v>
      </c>
      <c r="AI331" s="5" t="inlineStr">
        <is>
          <t xml:space="preserve">2025-09-29</t>
        </is>
      </c>
      <c r="AJ331" s="5" t="inlineStr">
        <is>
          <t xml:space="preserve">2025-07-28</t>
        </is>
      </c>
      <c r="AK331" s="2" t="inlineStr">
        <is>
          <t xml:space="preserve">2025-06-30</t>
        </is>
      </c>
      <c r="AL331" s="2" t="inlineStr">
        <is>
          <t xml:space="preserve">2025-07-19</t>
        </is>
      </c>
      <c r="AM331" s="2" t="inlineStr">
        <is>
          <t xml:space="preserve">2025-07-19</t>
        </is>
      </c>
    </row>
    <row r="332">
      <c r="A332" s="2">
        <f>IF(OR(AND(B332&gt;1.1,B332&lt;&gt;"成約物件不足"),AND(C332&gt;1.1,C332&lt;&gt;"成約物件不足"),AND(D332&gt;1.1,D332&lt;&gt;"成約物件不足"),AND(E332&gt;1.1,E332&lt;&gt;"成約物件不足")),"○","")</f>
      </c>
      <c r="B332" s="3">
        <f>P332/O332</f>
      </c>
      <c r="C332" s="3">
        <f>Q332/O332</f>
      </c>
      <c r="D332" s="3">
        <f>AB332/O332</f>
      </c>
      <c r="E332" s="3">
        <f>AC332/O332</f>
      </c>
      <c r="F332" s="2" t="inlineStr">
        <is>
          <t xml:space="preserve">300133725740</t>
        </is>
      </c>
      <c r="G332" s="2" t="inlineStr">
        <is>
          <t xml:space="preserve">ウエリスタワー谷町四丁目</t>
        </is>
      </c>
      <c r="H332" s="2" t="inlineStr">
        <is>
          <t xml:space="preserve">大阪府</t>
        </is>
      </c>
      <c r="I332" s="2" t="inlineStr">
        <is>
          <t xml:space="preserve">大阪府大阪市中央区内本町２丁目</t>
        </is>
      </c>
      <c r="J332" s="2" t="inlineStr">
        <is>
          <t xml:space="preserve">2023年1月</t>
        </is>
      </c>
      <c r="K332" s="2" t="inlineStr">
        <is>
          <t xml:space="preserve">大阪メトロ谷町線　谷町四丁目</t>
        </is>
      </c>
      <c r="L332" s="2" t="inlineStr">
        <is>
          <t xml:space="preserve">徒歩　5分</t>
        </is>
      </c>
      <c r="M332" s="2" t="inlineStr">
        <is>
          <t xml:space="preserve">63.81㎡</t>
        </is>
      </c>
      <c r="N332" s="4">
        <v>9180</v>
      </c>
      <c r="O332" s="5">
        <v>475.6</v>
      </c>
      <c r="P332" s="5">
        <f>AVERAGE(R332:T332)</f>
      </c>
      <c r="Q332" s="5">
        <f>MAX(R332:V332)</f>
      </c>
      <c r="R332" s="5">
        <v>428</v>
      </c>
      <c r="S332" s="5">
        <v>411.9</v>
      </c>
      <c r="T332" s="5">
        <v>466.6</v>
      </c>
      <c r="U332" s="5">
        <v>406.9</v>
      </c>
      <c r="V332" s="5">
        <v>401.4</v>
      </c>
      <c r="W332" s="2" t="inlineStr">
        <is>
          <t xml:space="preserve">2025-09-29</t>
        </is>
      </c>
      <c r="X332" s="2" t="inlineStr">
        <is>
          <t xml:space="preserve">2025-03-02</t>
        </is>
      </c>
      <c r="Y332" s="2" t="inlineStr">
        <is>
          <t xml:space="preserve">2025-02-26</t>
        </is>
      </c>
      <c r="Z332" s="2" t="inlineStr">
        <is>
          <t xml:space="preserve">2025-02-14</t>
        </is>
      </c>
      <c r="AA332" s="2" t="inlineStr">
        <is>
          <t xml:space="preserve">2024-12-21</t>
        </is>
      </c>
      <c r="AB332" s="4">
        <f>AVERAGE(AD332:AF332)</f>
      </c>
      <c r="AC332" s="5">
        <f>MAX(AD332:AH332)</f>
      </c>
      <c r="AD332" s="5">
        <v>428</v>
      </c>
      <c r="AE332" s="5">
        <v>411.9</v>
      </c>
      <c r="AF332" s="5">
        <v>466.6</v>
      </c>
      <c r="AG332" s="5">
        <v>406.9</v>
      </c>
      <c r="AH332" s="5">
        <v>401.4</v>
      </c>
      <c r="AI332" s="5" t="inlineStr">
        <is>
          <t xml:space="preserve">2025-09-29</t>
        </is>
      </c>
      <c r="AJ332" s="5" t="inlineStr">
        <is>
          <t xml:space="preserve">2025-03-02</t>
        </is>
      </c>
      <c r="AK332" s="2" t="inlineStr">
        <is>
          <t xml:space="preserve">2025-02-26</t>
        </is>
      </c>
      <c r="AL332" s="2" t="inlineStr">
        <is>
          <t xml:space="preserve">2025-02-14</t>
        </is>
      </c>
      <c r="AM332" s="2" t="inlineStr">
        <is>
          <t xml:space="preserve">2024-12-21</t>
        </is>
      </c>
    </row>
    <row r="333">
      <c r="A333" s="2">
        <f>IF(OR(AND(B333&gt;1.1,B333&lt;&gt;"成約物件不足"),AND(C333&gt;1.1,C333&lt;&gt;"成約物件不足"),AND(D333&gt;1.1,D333&lt;&gt;"成約物件不足"),AND(E333&gt;1.1,E333&lt;&gt;"成約物件不足")),"○","")</f>
      </c>
      <c r="B333" s="3">
        <f>P333/O333</f>
      </c>
      <c r="C333" s="3">
        <f>Q333/O333</f>
      </c>
      <c r="D333" s="3">
        <f>AB333/O333</f>
      </c>
      <c r="E333" s="3">
        <f>AC333/O333</f>
      </c>
      <c r="F333" s="2" t="inlineStr">
        <is>
          <t xml:space="preserve">300136171163</t>
        </is>
      </c>
      <c r="G333" s="2" t="inlineStr">
        <is>
          <t xml:space="preserve">シティタワー梅田東</t>
        </is>
      </c>
      <c r="H333" s="2" t="inlineStr">
        <is>
          <t xml:space="preserve">大阪府</t>
        </is>
      </c>
      <c r="I333" s="2" t="inlineStr">
        <is>
          <t xml:space="preserve">大阪府大阪市北区本庄西１丁目</t>
        </is>
      </c>
      <c r="J333" s="2" t="inlineStr">
        <is>
          <t xml:space="preserve">2016年12月</t>
        </is>
      </c>
      <c r="K333" s="2" t="inlineStr">
        <is>
          <t xml:space="preserve">大阪メトロ谷町線　中崎町</t>
        </is>
      </c>
      <c r="L333" s="2" t="inlineStr">
        <is>
          <t xml:space="preserve">徒歩　5分</t>
        </is>
      </c>
      <c r="M333" s="2" t="inlineStr">
        <is>
          <t xml:space="preserve">60.6㎡</t>
        </is>
      </c>
      <c r="N333" s="4">
        <v>8800</v>
      </c>
      <c r="O333" s="5">
        <v>480.1</v>
      </c>
      <c r="P333" s="5">
        <f>AVERAGE(R333:T333)</f>
      </c>
      <c r="Q333" s="5">
        <f>MAX(R333:V333)</f>
      </c>
      <c r="R333" s="5">
        <v>484.4</v>
      </c>
      <c r="S333" s="5">
        <v>498.1</v>
      </c>
      <c r="T333" s="5">
        <v>409.6</v>
      </c>
      <c r="U333" s="5">
        <v>412.2</v>
      </c>
      <c r="V333" s="5">
        <v>372.5</v>
      </c>
      <c r="W333" s="2" t="inlineStr">
        <is>
          <t xml:space="preserve">2025-09-29</t>
        </is>
      </c>
      <c r="X333" s="2" t="inlineStr">
        <is>
          <t xml:space="preserve">2025-07-28</t>
        </is>
      </c>
      <c r="Y333" s="2" t="inlineStr">
        <is>
          <t xml:space="preserve">2025-06-30</t>
        </is>
      </c>
      <c r="Z333" s="2" t="inlineStr">
        <is>
          <t xml:space="preserve">2025-07-19</t>
        </is>
      </c>
      <c r="AA333" s="2" t="inlineStr">
        <is>
          <t xml:space="preserve">2025-07-19</t>
        </is>
      </c>
      <c r="AB333" s="4">
        <f>AVERAGE(AD333:AF333)</f>
      </c>
      <c r="AC333" s="5">
        <f>MAX(AD333:AH333)</f>
      </c>
      <c r="AD333" s="5">
        <v>484.4</v>
      </c>
      <c r="AE333" s="5">
        <v>498.1</v>
      </c>
      <c r="AF333" s="5">
        <v>409.6</v>
      </c>
      <c r="AG333" s="5">
        <v>412.2</v>
      </c>
      <c r="AH333" s="5">
        <v>372.5</v>
      </c>
      <c r="AI333" s="5" t="inlineStr">
        <is>
          <t xml:space="preserve">2025-09-29</t>
        </is>
      </c>
      <c r="AJ333" s="5" t="inlineStr">
        <is>
          <t xml:space="preserve">2025-07-28</t>
        </is>
      </c>
      <c r="AK333" s="2" t="inlineStr">
        <is>
          <t xml:space="preserve">2025-06-30</t>
        </is>
      </c>
      <c r="AL333" s="2" t="inlineStr">
        <is>
          <t xml:space="preserve">2025-07-19</t>
        </is>
      </c>
      <c r="AM333" s="2" t="inlineStr">
        <is>
          <t xml:space="preserve">2025-07-19</t>
        </is>
      </c>
    </row>
    <row r="334">
      <c r="A334" s="2">
        <f>IF(OR(AND(B334&gt;1.1,B334&lt;&gt;"成約物件不足"),AND(C334&gt;1.1,C334&lt;&gt;"成約物件不足"),AND(D334&gt;1.1,D334&lt;&gt;"成約物件不足"),AND(E334&gt;1.1,E334&lt;&gt;"成約物件不足")),"○","")</f>
      </c>
      <c r="B334" s="3">
        <f>P334/O334</f>
      </c>
      <c r="C334" s="3">
        <f>Q334/O334</f>
      </c>
      <c r="D334" s="3">
        <f>AB334/O334</f>
      </c>
      <c r="E334" s="3">
        <f>AC334/O334</f>
      </c>
      <c r="F334" s="2" t="inlineStr">
        <is>
          <t xml:space="preserve">300136163195</t>
        </is>
      </c>
      <c r="G334" s="2" t="inlineStr">
        <is>
          <t xml:space="preserve">シティタワー西梅田</t>
        </is>
      </c>
      <c r="H334" s="2" t="inlineStr">
        <is>
          <t xml:space="preserve">大阪府</t>
        </is>
      </c>
      <c r="I334" s="2" t="inlineStr">
        <is>
          <t xml:space="preserve">大阪府大阪市福島区福島７丁目</t>
        </is>
      </c>
      <c r="J334" s="2" t="inlineStr">
        <is>
          <t xml:space="preserve">2006年12月</t>
        </is>
      </c>
      <c r="K334" s="2" t="inlineStr">
        <is>
          <t xml:space="preserve">大阪環状線　福島</t>
        </is>
      </c>
      <c r="L334" s="2" t="inlineStr">
        <is>
          <t xml:space="preserve">徒歩　5分</t>
        </is>
      </c>
      <c r="M334" s="2" t="inlineStr">
        <is>
          <t xml:space="preserve">63.01㎡</t>
        </is>
      </c>
      <c r="N334" s="4">
        <v>7980</v>
      </c>
      <c r="O334" s="5">
        <v>418.7</v>
      </c>
      <c r="P334" s="5">
        <f>AVERAGE(R334:T334)</f>
      </c>
      <c r="Q334" s="5">
        <f>MAX(R334:V334)</f>
      </c>
      <c r="R334" s="5">
        <v>436.5</v>
      </c>
      <c r="S334" s="5">
        <v>453.2</v>
      </c>
      <c r="T334" s="5">
        <v>576.9</v>
      </c>
      <c r="U334" s="5">
        <v>468.4</v>
      </c>
      <c r="V334" s="5">
        <v>520.5</v>
      </c>
      <c r="W334" s="2" t="inlineStr">
        <is>
          <t xml:space="preserve">2025-10-06</t>
        </is>
      </c>
      <c r="X334" s="2" t="inlineStr">
        <is>
          <t xml:space="preserve">2025-09-27</t>
        </is>
      </c>
      <c r="Y334" s="2" t="inlineStr">
        <is>
          <t xml:space="preserve">2025-08-03</t>
        </is>
      </c>
      <c r="Z334" s="2" t="inlineStr">
        <is>
          <t xml:space="preserve">2025-06-27</t>
        </is>
      </c>
      <c r="AA334" s="2" t="inlineStr">
        <is>
          <t xml:space="preserve">2025-06-22</t>
        </is>
      </c>
      <c r="AB334" s="4">
        <f>AVERAGE(AD334:AF334)</f>
      </c>
      <c r="AC334" s="5">
        <f>MAX(AD334:AH334)</f>
      </c>
      <c r="AD334" s="5">
        <v>436.5</v>
      </c>
      <c r="AE334" s="5">
        <v>453.2</v>
      </c>
      <c r="AF334" s="5">
        <v>542.7</v>
      </c>
      <c r="AG334" s="5">
        <v>427.5</v>
      </c>
      <c r="AH334" s="5">
        <v>430.5</v>
      </c>
      <c r="AI334" s="5" t="inlineStr">
        <is>
          <t xml:space="preserve">2025-10-06</t>
        </is>
      </c>
      <c r="AJ334" s="5" t="inlineStr">
        <is>
          <t xml:space="preserve">2025-09-27</t>
        </is>
      </c>
      <c r="AK334" s="2" t="inlineStr">
        <is>
          <t xml:space="preserve">2025-09-21</t>
        </is>
      </c>
      <c r="AL334" s="2" t="inlineStr">
        <is>
          <t xml:space="preserve">2025-08-24</t>
        </is>
      </c>
      <c r="AM334" s="2" t="inlineStr">
        <is>
          <t xml:space="preserve">2025-08-21</t>
        </is>
      </c>
    </row>
    <row r="335">
      <c r="A335" s="2">
        <f>IF(OR(AND(B335&gt;1.1,B335&lt;&gt;"成約物件不足"),AND(C335&gt;1.1,C335&lt;&gt;"成約物件不足"),AND(D335&gt;1.1,D335&lt;&gt;"成約物件不足"),AND(E335&gt;1.1,E335&lt;&gt;"成約物件不足")),"○","")</f>
      </c>
      <c r="B335" s="3" t="inlineStr">
        <is>
          <t xml:space="preserve">成約物件不足</t>
        </is>
      </c>
      <c r="C335" s="3" t="inlineStr">
        <is>
          <t xml:space="preserve">成約物件不足</t>
        </is>
      </c>
      <c r="D335" s="3">
        <f>AB335/O335</f>
      </c>
      <c r="E335" s="3">
        <f>AC335/O335</f>
      </c>
      <c r="F335" s="2" t="inlineStr">
        <is>
          <t xml:space="preserve">300135637232</t>
        </is>
      </c>
      <c r="G335" s="2" t="inlineStr">
        <is>
          <t xml:space="preserve">リバーガーデン福島木漏れ日の丘ＡＢ棟【客付報酬あり】</t>
        </is>
      </c>
      <c r="H335" s="2" t="inlineStr">
        <is>
          <t xml:space="preserve">大阪府</t>
        </is>
      </c>
      <c r="I335" s="2" t="inlineStr">
        <is>
          <t xml:space="preserve">大阪府大阪市福島区鷺洲５丁目</t>
        </is>
      </c>
      <c r="J335" s="2" t="inlineStr">
        <is>
          <t xml:space="preserve">2018年7月</t>
        </is>
      </c>
      <c r="K335" s="2" t="inlineStr">
        <is>
          <t xml:space="preserve">阪神本線　野田</t>
        </is>
      </c>
      <c r="L335" s="2" t="inlineStr">
        <is>
          <t xml:space="preserve">徒歩　11分</t>
        </is>
      </c>
      <c r="M335" s="2" t="inlineStr">
        <is>
          <t xml:space="preserve">70.48㎡</t>
        </is>
      </c>
      <c r="N335" s="4">
        <v>7800</v>
      </c>
      <c r="O335" s="5">
        <v>365.9</v>
      </c>
      <c r="P335" s="5"/>
      <c r="Q335" s="5"/>
      <c r="R335" s="5"/>
      <c r="S335" s="5"/>
      <c r="T335" s="5"/>
      <c r="U335" s="5"/>
      <c r="V335" s="5"/>
      <c r="W335" s="2"/>
      <c r="X335" s="2"/>
      <c r="Y335" s="2"/>
      <c r="Z335" s="2"/>
      <c r="AA335" s="2"/>
      <c r="AB335" s="4">
        <f>AVERAGE(AD335:AF335)</f>
      </c>
      <c r="AC335" s="5">
        <f>MAX(AD335:AH335)</f>
      </c>
      <c r="AD335" s="5">
        <v>341.9</v>
      </c>
      <c r="AE335" s="5">
        <v>333.8</v>
      </c>
      <c r="AF335" s="5">
        <v>312.4</v>
      </c>
      <c r="AG335" s="5">
        <v>322.1</v>
      </c>
      <c r="AH335" s="5">
        <v>301.6</v>
      </c>
      <c r="AI335" s="5" t="inlineStr">
        <is>
          <t xml:space="preserve">2025-08-23</t>
        </is>
      </c>
      <c r="AJ335" s="5" t="inlineStr">
        <is>
          <t xml:space="preserve">2025-08-21</t>
        </is>
      </c>
      <c r="AK335" s="2" t="inlineStr">
        <is>
          <t xml:space="preserve">2025-08-03</t>
        </is>
      </c>
      <c r="AL335" s="2" t="inlineStr">
        <is>
          <t xml:space="preserve">2025-07-06</t>
        </is>
      </c>
      <c r="AM335" s="2" t="inlineStr">
        <is>
          <t xml:space="preserve">2025-05-18</t>
        </is>
      </c>
    </row>
    <row r="336">
      <c r="A336" s="2">
        <f>IF(OR(AND(B336&gt;1.1,B336&lt;&gt;"成約物件不足"),AND(C336&gt;1.1,C336&lt;&gt;"成約物件不足"),AND(D336&gt;1.1,D336&lt;&gt;"成約物件不足"),AND(E336&gt;1.1,E336&lt;&gt;"成約物件不足")),"○","")</f>
      </c>
      <c r="B336" s="3">
        <f>P336/O336</f>
      </c>
      <c r="C336" s="3">
        <f>Q336/O336</f>
      </c>
      <c r="D336" s="3">
        <f>AB336/O336</f>
      </c>
      <c r="E336" s="3">
        <f>AC336/O336</f>
      </c>
      <c r="F336" s="2" t="inlineStr">
        <is>
          <t xml:space="preserve">300136163188</t>
        </is>
      </c>
      <c r="G336" s="2" t="inlineStr">
        <is>
          <t xml:space="preserve">シティタワー西梅田</t>
        </is>
      </c>
      <c r="H336" s="2" t="inlineStr">
        <is>
          <t xml:space="preserve">大阪府</t>
        </is>
      </c>
      <c r="I336" s="2" t="inlineStr">
        <is>
          <t xml:space="preserve">大阪府大阪市福島区福島７丁目</t>
        </is>
      </c>
      <c r="J336" s="2" t="inlineStr">
        <is>
          <t xml:space="preserve">2006年12月</t>
        </is>
      </c>
      <c r="K336" s="2" t="inlineStr">
        <is>
          <t xml:space="preserve">大阪環状線　福島</t>
        </is>
      </c>
      <c r="L336" s="2" t="inlineStr">
        <is>
          <t xml:space="preserve">徒歩　5分</t>
        </is>
      </c>
      <c r="M336" s="2" t="inlineStr">
        <is>
          <t xml:space="preserve">61.2㎡</t>
        </is>
      </c>
      <c r="N336" s="4">
        <v>7490</v>
      </c>
      <c r="O336" s="5">
        <v>404.6</v>
      </c>
      <c r="P336" s="5">
        <f>AVERAGE(R336:T336)</f>
      </c>
      <c r="Q336" s="5">
        <f>MAX(R336:V336)</f>
      </c>
      <c r="R336" s="5">
        <v>436.5</v>
      </c>
      <c r="S336" s="5">
        <v>453.2</v>
      </c>
      <c r="T336" s="5">
        <v>576.9</v>
      </c>
      <c r="U336" s="5">
        <v>468.4</v>
      </c>
      <c r="V336" s="5">
        <v>520.5</v>
      </c>
      <c r="W336" s="2" t="inlineStr">
        <is>
          <t xml:space="preserve">2025-10-06</t>
        </is>
      </c>
      <c r="X336" s="2" t="inlineStr">
        <is>
          <t xml:space="preserve">2025-09-27</t>
        </is>
      </c>
      <c r="Y336" s="2" t="inlineStr">
        <is>
          <t xml:space="preserve">2025-08-03</t>
        </is>
      </c>
      <c r="Z336" s="2" t="inlineStr">
        <is>
          <t xml:space="preserve">2025-06-27</t>
        </is>
      </c>
      <c r="AA336" s="2" t="inlineStr">
        <is>
          <t xml:space="preserve">2025-06-22</t>
        </is>
      </c>
      <c r="AB336" s="4">
        <f>AVERAGE(AD336:AF336)</f>
      </c>
      <c r="AC336" s="5">
        <f>MAX(AD336:AH336)</f>
      </c>
      <c r="AD336" s="5">
        <v>436.5</v>
      </c>
      <c r="AE336" s="5">
        <v>453.2</v>
      </c>
      <c r="AF336" s="5">
        <v>542.7</v>
      </c>
      <c r="AG336" s="5">
        <v>427.5</v>
      </c>
      <c r="AH336" s="5">
        <v>430.5</v>
      </c>
      <c r="AI336" s="5" t="inlineStr">
        <is>
          <t xml:space="preserve">2025-10-06</t>
        </is>
      </c>
      <c r="AJ336" s="5" t="inlineStr">
        <is>
          <t xml:space="preserve">2025-09-27</t>
        </is>
      </c>
      <c r="AK336" s="2" t="inlineStr">
        <is>
          <t xml:space="preserve">2025-09-21</t>
        </is>
      </c>
      <c r="AL336" s="2" t="inlineStr">
        <is>
          <t xml:space="preserve">2025-08-24</t>
        </is>
      </c>
      <c r="AM336" s="2" t="inlineStr">
        <is>
          <t xml:space="preserve">2025-08-21</t>
        </is>
      </c>
    </row>
    <row r="337">
      <c r="A337" s="2">
        <f>IF(OR(AND(B337&gt;1.1,B337&lt;&gt;"成約物件不足"),AND(C337&gt;1.1,C337&lt;&gt;"成約物件不足"),AND(D337&gt;1.1,D337&lt;&gt;"成約物件不足"),AND(E337&gt;1.1,E337&lt;&gt;"成約物件不足")),"○","")</f>
      </c>
      <c r="B337" s="3">
        <f>P337/O337</f>
      </c>
      <c r="C337" s="3">
        <f>Q337/O337</f>
      </c>
      <c r="D337" s="3">
        <f>AB337/O337</f>
      </c>
      <c r="E337" s="3">
        <f>AC337/O337</f>
      </c>
      <c r="F337" s="2" t="inlineStr">
        <is>
          <t xml:space="preserve">300135048717</t>
        </is>
      </c>
      <c r="G337" s="2" t="inlineStr">
        <is>
          <t xml:space="preserve">シティタワー西梅田</t>
        </is>
      </c>
      <c r="H337" s="2" t="inlineStr">
        <is>
          <t xml:space="preserve">大阪府</t>
        </is>
      </c>
      <c r="I337" s="2" t="inlineStr">
        <is>
          <t xml:space="preserve">大阪府大阪市福島区福島７丁目</t>
        </is>
      </c>
      <c r="J337" s="2" t="inlineStr">
        <is>
          <t xml:space="preserve">2006年12月</t>
        </is>
      </c>
      <c r="K337" s="2" t="inlineStr">
        <is>
          <t xml:space="preserve">大阪環状線　福島</t>
        </is>
      </c>
      <c r="L337" s="2" t="inlineStr">
        <is>
          <t xml:space="preserve">徒歩　5分</t>
        </is>
      </c>
      <c r="M337" s="2" t="inlineStr">
        <is>
          <t xml:space="preserve">61.2㎡</t>
        </is>
      </c>
      <c r="N337" s="4">
        <v>7490</v>
      </c>
      <c r="O337" s="5">
        <v>404.6</v>
      </c>
      <c r="P337" s="5">
        <f>AVERAGE(R337:T337)</f>
      </c>
      <c r="Q337" s="5">
        <f>MAX(R337:V337)</f>
      </c>
      <c r="R337" s="5">
        <v>436.5</v>
      </c>
      <c r="S337" s="5">
        <v>453.2</v>
      </c>
      <c r="T337" s="5">
        <v>576.9</v>
      </c>
      <c r="U337" s="5">
        <v>468.4</v>
      </c>
      <c r="V337" s="5">
        <v>520.5</v>
      </c>
      <c r="W337" s="2" t="inlineStr">
        <is>
          <t xml:space="preserve">2025-10-06</t>
        </is>
      </c>
      <c r="X337" s="2" t="inlineStr">
        <is>
          <t xml:space="preserve">2025-09-27</t>
        </is>
      </c>
      <c r="Y337" s="2" t="inlineStr">
        <is>
          <t xml:space="preserve">2025-08-03</t>
        </is>
      </c>
      <c r="Z337" s="2" t="inlineStr">
        <is>
          <t xml:space="preserve">2025-06-27</t>
        </is>
      </c>
      <c r="AA337" s="2" t="inlineStr">
        <is>
          <t xml:space="preserve">2025-06-22</t>
        </is>
      </c>
      <c r="AB337" s="4">
        <f>AVERAGE(AD337:AF337)</f>
      </c>
      <c r="AC337" s="5">
        <f>MAX(AD337:AH337)</f>
      </c>
      <c r="AD337" s="5">
        <v>436.5</v>
      </c>
      <c r="AE337" s="5">
        <v>453.2</v>
      </c>
      <c r="AF337" s="5">
        <v>542.7</v>
      </c>
      <c r="AG337" s="5">
        <v>427.5</v>
      </c>
      <c r="AH337" s="5">
        <v>430.5</v>
      </c>
      <c r="AI337" s="5" t="inlineStr">
        <is>
          <t xml:space="preserve">2025-10-06</t>
        </is>
      </c>
      <c r="AJ337" s="5" t="inlineStr">
        <is>
          <t xml:space="preserve">2025-09-27</t>
        </is>
      </c>
      <c r="AK337" s="2" t="inlineStr">
        <is>
          <t xml:space="preserve">2025-09-21</t>
        </is>
      </c>
      <c r="AL337" s="2" t="inlineStr">
        <is>
          <t xml:space="preserve">2025-08-24</t>
        </is>
      </c>
      <c r="AM337" s="2" t="inlineStr">
        <is>
          <t xml:space="preserve">2025-08-21</t>
        </is>
      </c>
    </row>
    <row r="338">
      <c r="A338" s="2">
        <f>IF(OR(AND(B338&gt;1.1,B338&lt;&gt;"成約物件不足"),AND(C338&gt;1.1,C338&lt;&gt;"成約物件不足"),AND(D338&gt;1.1,D338&lt;&gt;"成約物件不足"),AND(E338&gt;1.1,E338&lt;&gt;"成約物件不足")),"○","")</f>
      </c>
      <c r="B338" s="3" t="inlineStr">
        <is>
          <t xml:space="preserve">成約物件不足</t>
        </is>
      </c>
      <c r="C338" s="3" t="inlineStr">
        <is>
          <t xml:space="preserve">成約物件不足</t>
        </is>
      </c>
      <c r="D338" s="3">
        <f>AB338/O338</f>
      </c>
      <c r="E338" s="3">
        <f>AC338/O338</f>
      </c>
      <c r="F338" s="2" t="inlineStr">
        <is>
          <t xml:space="preserve">300136066183</t>
        </is>
      </c>
      <c r="G338" s="2" t="inlineStr">
        <is>
          <t xml:space="preserve">ＣＯＮＯＥ谷町四丁目</t>
        </is>
      </c>
      <c r="H338" s="2" t="inlineStr">
        <is>
          <t xml:space="preserve">大阪府</t>
        </is>
      </c>
      <c r="I338" s="2" t="inlineStr">
        <is>
          <t xml:space="preserve">大阪府大阪市中央区内久宝寺町３丁目</t>
        </is>
      </c>
      <c r="J338" s="2" t="inlineStr">
        <is>
          <t xml:space="preserve">2012年8月</t>
        </is>
      </c>
      <c r="K338" s="2" t="inlineStr">
        <is>
          <t xml:space="preserve">大阪メトロ中央線　谷町四丁目</t>
        </is>
      </c>
      <c r="L338" s="2" t="inlineStr">
        <is>
          <t xml:space="preserve">徒歩　5分</t>
        </is>
      </c>
      <c r="M338" s="2" t="inlineStr">
        <is>
          <t xml:space="preserve">53.81㎡</t>
        </is>
      </c>
      <c r="N338" s="4">
        <v>4380</v>
      </c>
      <c r="O338" s="5">
        <v>269.1</v>
      </c>
      <c r="P338" s="5">
        <f>AVERAGE(R338:T338)</f>
      </c>
      <c r="Q338" s="5">
        <f>MAX(R338:V338)</f>
      </c>
      <c r="R338" s="5">
        <v>250.1</v>
      </c>
      <c r="S338" s="5">
        <v>173.3</v>
      </c>
      <c r="T338" s="5"/>
      <c r="U338" s="5"/>
      <c r="V338" s="5"/>
      <c r="W338" s="2" t="inlineStr">
        <is>
          <t xml:space="preserve">2025-02-13</t>
        </is>
      </c>
      <c r="X338" s="2" t="inlineStr">
        <is>
          <t xml:space="preserve">2017-02-24</t>
        </is>
      </c>
      <c r="Y338" s="2"/>
      <c r="Z338" s="2"/>
      <c r="AA338" s="2"/>
      <c r="AB338" s="4">
        <f>AVERAGE(AD338:AF338)</f>
      </c>
      <c r="AC338" s="5">
        <f>MAX(AD338:AH338)</f>
      </c>
      <c r="AD338" s="5">
        <v>434.3</v>
      </c>
      <c r="AE338" s="5">
        <v>386.7</v>
      </c>
      <c r="AF338" s="5">
        <v>250.1</v>
      </c>
      <c r="AG338" s="5">
        <v>260.9</v>
      </c>
      <c r="AH338" s="5">
        <v>255</v>
      </c>
      <c r="AI338" s="5" t="inlineStr">
        <is>
          <t xml:space="preserve">2025-09-05</t>
        </is>
      </c>
      <c r="AJ338" s="5" t="inlineStr">
        <is>
          <t xml:space="preserve">2025-03-31</t>
        </is>
      </c>
      <c r="AK338" s="2" t="inlineStr">
        <is>
          <t xml:space="preserve">2025-02-13</t>
        </is>
      </c>
      <c r="AL338" s="2" t="inlineStr">
        <is>
          <t xml:space="preserve">2024-11-22</t>
        </is>
      </c>
      <c r="AM338" s="2" t="inlineStr">
        <is>
          <t xml:space="preserve">2024-09-13</t>
        </is>
      </c>
    </row>
    <row r="339">
      <c r="A339" s="2">
        <f>IF(OR(AND(B339&gt;1.1,B339&lt;&gt;"成約物件不足"),AND(C339&gt;1.1,C339&lt;&gt;"成約物件不足"),AND(D339&gt;1.1,D339&lt;&gt;"成約物件不足"),AND(E339&gt;1.1,E339&lt;&gt;"成約物件不足")),"○","")</f>
      </c>
      <c r="B339" s="3">
        <f>P339/O339</f>
      </c>
      <c r="C339" s="3">
        <f>Q339/O339</f>
      </c>
      <c r="D339" s="3">
        <f>AB339/O339</f>
      </c>
      <c r="E339" s="3">
        <f>AC339/O339</f>
      </c>
      <c r="F339" s="2" t="inlineStr">
        <is>
          <t xml:space="preserve">300136163173</t>
        </is>
      </c>
      <c r="G339" s="2" t="inlineStr">
        <is>
          <t xml:space="preserve">ミリカ・テラスⅡ街区</t>
        </is>
      </c>
      <c r="H339" s="2" t="inlineStr">
        <is>
          <t xml:space="preserve">大阪府</t>
        </is>
      </c>
      <c r="I339" s="2" t="inlineStr">
        <is>
          <t xml:space="preserve">大阪府吹田市千里丘北</t>
        </is>
      </c>
      <c r="J339" s="2" t="inlineStr">
        <is>
          <t xml:space="preserve">2015年2月</t>
        </is>
      </c>
      <c r="K339" s="2" t="inlineStr">
        <is>
          <t xml:space="preserve">東海道線　千里丘</t>
        </is>
      </c>
      <c r="L339" s="2" t="inlineStr">
        <is>
          <t xml:space="preserve">徒歩　16分</t>
        </is>
      </c>
      <c r="M339" s="2" t="inlineStr">
        <is>
          <t xml:space="preserve">74.08㎡</t>
        </is>
      </c>
      <c r="N339" s="4">
        <v>4050</v>
      </c>
      <c r="O339" s="5">
        <v>180.8</v>
      </c>
      <c r="P339" s="5">
        <f>AVERAGE(R339:T339)</f>
      </c>
      <c r="Q339" s="5">
        <f>MAX(R339:V339)</f>
      </c>
      <c r="R339" s="5">
        <v>149.4</v>
      </c>
      <c r="S339" s="5">
        <v>145</v>
      </c>
      <c r="T339" s="5">
        <v>134.6</v>
      </c>
      <c r="U339" s="5">
        <v>139.5</v>
      </c>
      <c r="V339" s="5">
        <v>145</v>
      </c>
      <c r="W339" s="2" t="inlineStr">
        <is>
          <t xml:space="preserve">2025-03-20</t>
        </is>
      </c>
      <c r="X339" s="2" t="inlineStr">
        <is>
          <t xml:space="preserve">2024-07-29</t>
        </is>
      </c>
      <c r="Y339" s="2" t="inlineStr">
        <is>
          <t xml:space="preserve">2024-05-25</t>
        </is>
      </c>
      <c r="Z339" s="2" t="inlineStr">
        <is>
          <t xml:space="preserve">2023-11-18</t>
        </is>
      </c>
      <c r="AA339" s="2" t="inlineStr">
        <is>
          <t xml:space="preserve">2023-09-14</t>
        </is>
      </c>
      <c r="AB339" s="4">
        <f>AVERAGE(AD339:AF339)</f>
      </c>
      <c r="AC339" s="5">
        <f>MAX(AD339:AH339)</f>
      </c>
      <c r="AD339" s="5">
        <v>160.7</v>
      </c>
      <c r="AE339" s="5">
        <v>149.7</v>
      </c>
      <c r="AF339" s="5">
        <v>145.1</v>
      </c>
      <c r="AG339" s="5">
        <v>148.5</v>
      </c>
      <c r="AH339" s="5">
        <v>158.1</v>
      </c>
      <c r="AI339" s="5" t="inlineStr">
        <is>
          <t xml:space="preserve">2025-09-29</t>
        </is>
      </c>
      <c r="AJ339" s="5" t="inlineStr">
        <is>
          <t xml:space="preserve">2025-09-28</t>
        </is>
      </c>
      <c r="AK339" s="2" t="inlineStr">
        <is>
          <t xml:space="preserve">2025-09-27</t>
        </is>
      </c>
      <c r="AL339" s="2" t="inlineStr">
        <is>
          <t xml:space="preserve">2025-09-07</t>
        </is>
      </c>
      <c r="AM339" s="2" t="inlineStr">
        <is>
          <t xml:space="preserve">2025-08-30</t>
        </is>
      </c>
    </row>
    <row r="340">
      <c r="A340" s="2">
        <f>IF(OR(AND(B340&gt;1.1,B340&lt;&gt;"成約物件不足"),AND(C340&gt;1.1,C340&lt;&gt;"成約物件不足"),AND(D340&gt;1.1,D340&lt;&gt;"成約物件不足"),AND(E340&gt;1.1,E340&lt;&gt;"成約物件不足")),"○","")</f>
      </c>
      <c r="B340" s="3">
        <f>P340/O340</f>
      </c>
      <c r="C340" s="3">
        <f>Q340/O340</f>
      </c>
      <c r="D340" s="3">
        <f>AB340/O340</f>
      </c>
      <c r="E340" s="3">
        <f>AC340/O340</f>
      </c>
      <c r="F340" s="2" t="inlineStr">
        <is>
          <t xml:space="preserve">200119936222</t>
        </is>
      </c>
      <c r="G340" s="2" t="inlineStr">
        <is>
          <t xml:space="preserve">ザ・パークハウス名古屋伏見</t>
        </is>
      </c>
      <c r="H340" s="2" t="inlineStr">
        <is>
          <t xml:space="preserve">愛知県</t>
        </is>
      </c>
      <c r="I340" s="2" t="inlineStr">
        <is>
          <t xml:space="preserve">愛知県名古屋市中区錦１丁目</t>
        </is>
      </c>
      <c r="J340" s="2" t="inlineStr">
        <is>
          <t xml:space="preserve">2020年10月</t>
        </is>
      </c>
      <c r="K340" s="2" t="inlineStr">
        <is>
          <t xml:space="preserve">東山線　伏見</t>
        </is>
      </c>
      <c r="L340" s="2" t="inlineStr">
        <is>
          <t xml:space="preserve">徒歩　4分</t>
        </is>
      </c>
      <c r="M340" s="2" t="inlineStr">
        <is>
          <t xml:space="preserve">54.47㎡</t>
        </is>
      </c>
      <c r="N340" s="4">
        <v>5700</v>
      </c>
      <c r="O340" s="5">
        <v>346</v>
      </c>
      <c r="P340" s="5">
        <f>AVERAGE(R340:T340)</f>
      </c>
      <c r="Q340" s="5">
        <f>MAX(R340:V340)</f>
      </c>
      <c r="R340" s="5">
        <v>287.6</v>
      </c>
      <c r="S340" s="5">
        <v>293.8</v>
      </c>
      <c r="T340" s="5">
        <v>284</v>
      </c>
      <c r="U340" s="5"/>
      <c r="V340" s="5"/>
      <c r="W340" s="2" t="inlineStr">
        <is>
          <t xml:space="preserve">2025-05-18</t>
        </is>
      </c>
      <c r="X340" s="2" t="inlineStr">
        <is>
          <t xml:space="preserve">2024-11-24</t>
        </is>
      </c>
      <c r="Y340" s="2" t="inlineStr">
        <is>
          <t xml:space="preserve">2023-02-26</t>
        </is>
      </c>
      <c r="Z340" s="2"/>
      <c r="AA340" s="2"/>
      <c r="AB340" s="4">
        <f>AVERAGE(AD340:AF340)</f>
      </c>
      <c r="AC340" s="5">
        <f>MAX(AD340:AH340)</f>
      </c>
      <c r="AD340" s="5">
        <v>185.7</v>
      </c>
      <c r="AE340" s="5">
        <v>322.2</v>
      </c>
      <c r="AF340" s="5">
        <v>287.9</v>
      </c>
      <c r="AG340" s="5">
        <v>291</v>
      </c>
      <c r="AH340" s="5">
        <v>301.4</v>
      </c>
      <c r="AI340" s="5" t="inlineStr">
        <is>
          <t xml:space="preserve">2025-09-30</t>
        </is>
      </c>
      <c r="AJ340" s="5" t="inlineStr">
        <is>
          <t xml:space="preserve">2025-07-05</t>
        </is>
      </c>
      <c r="AK340" s="2" t="inlineStr">
        <is>
          <t xml:space="preserve">2025-06-30</t>
        </is>
      </c>
      <c r="AL340" s="2" t="inlineStr">
        <is>
          <t xml:space="preserve">2025-06-06</t>
        </is>
      </c>
      <c r="AM340" s="2" t="inlineStr">
        <is>
          <t xml:space="preserve">2025-05-31</t>
        </is>
      </c>
    </row>
    <row r="341">
      <c r="A341" s="2">
        <f>IF(OR(AND(B341&gt;1.1,B341&lt;&gt;"成約物件不足"),AND(C341&gt;1.1,C341&lt;&gt;"成約物件不足"),AND(D341&gt;1.1,D341&lt;&gt;"成約物件不足"),AND(E341&gt;1.1,E341&lt;&gt;"成約物件不足")),"○","")</f>
      </c>
      <c r="B341" s="3">
        <f>P341/O341</f>
      </c>
      <c r="C341" s="3">
        <f>Q341/O341</f>
      </c>
      <c r="D341" s="3">
        <f>AB341/O341</f>
      </c>
      <c r="E341" s="3">
        <f>AC341/O341</f>
      </c>
      <c r="F341" s="2" t="inlineStr">
        <is>
          <t xml:space="preserve">100136118071</t>
        </is>
      </c>
      <c r="G341" s="2" t="inlineStr">
        <is>
          <t xml:space="preserve">プレサンスジェネ丸の内</t>
        </is>
      </c>
      <c r="H341" s="2" t="inlineStr">
        <is>
          <t xml:space="preserve">愛知県</t>
        </is>
      </c>
      <c r="I341" s="2" t="inlineStr">
        <is>
          <t xml:space="preserve">愛知県名古屋市中区丸の内３丁目</t>
        </is>
      </c>
      <c r="J341" s="2" t="inlineStr">
        <is>
          <t xml:space="preserve">2017年3月</t>
        </is>
      </c>
      <c r="K341" s="2" t="inlineStr">
        <is>
          <t xml:space="preserve">名城線　久屋大通</t>
        </is>
      </c>
      <c r="L341" s="2" t="inlineStr">
        <is>
          <t xml:space="preserve">徒歩　5分</t>
        </is>
      </c>
      <c r="M341" s="2" t="inlineStr">
        <is>
          <t xml:space="preserve">55.1㎡</t>
        </is>
      </c>
      <c r="N341" s="4">
        <v>4000</v>
      </c>
      <c r="O341" s="5">
        <v>240</v>
      </c>
      <c r="P341" s="5">
        <f>AVERAGE(R341:T341)</f>
      </c>
      <c r="Q341" s="5">
        <f>MAX(R341:V341)</f>
      </c>
      <c r="R341" s="5">
        <v>204.9</v>
      </c>
      <c r="S341" s="5">
        <v>197</v>
      </c>
      <c r="T341" s="5">
        <v>200.2</v>
      </c>
      <c r="U341" s="5">
        <v>189.8</v>
      </c>
      <c r="V341" s="5"/>
      <c r="W341" s="2" t="inlineStr">
        <is>
          <t xml:space="preserve">2022-12-20</t>
        </is>
      </c>
      <c r="X341" s="2" t="inlineStr">
        <is>
          <t xml:space="preserve">2022-11-15</t>
        </is>
      </c>
      <c r="Y341" s="2" t="inlineStr">
        <is>
          <t xml:space="preserve">2022-07-26</t>
        </is>
      </c>
      <c r="Z341" s="2" t="inlineStr">
        <is>
          <t xml:space="preserve">2018-11-19</t>
        </is>
      </c>
      <c r="AA341" s="2"/>
      <c r="AB341" s="4">
        <f>AVERAGE(AD341:AF341)</f>
      </c>
      <c r="AC341" s="5">
        <f>MAX(AD341:AH341)</f>
      </c>
      <c r="AD341" s="5">
        <v>183.2</v>
      </c>
      <c r="AE341" s="5">
        <v>296</v>
      </c>
      <c r="AF341" s="5">
        <v>282.6</v>
      </c>
      <c r="AG341" s="5">
        <v>436.2</v>
      </c>
      <c r="AH341" s="5">
        <v>238.2</v>
      </c>
      <c r="AI341" s="5" t="inlineStr">
        <is>
          <t xml:space="preserve">2025-08-30</t>
        </is>
      </c>
      <c r="AJ341" s="5" t="inlineStr">
        <is>
          <t xml:space="preserve">2025-08-16</t>
        </is>
      </c>
      <c r="AK341" s="2" t="inlineStr">
        <is>
          <t xml:space="preserve">2025-02-28</t>
        </is>
      </c>
      <c r="AL341" s="2" t="inlineStr">
        <is>
          <t xml:space="preserve">2025-02-24</t>
        </is>
      </c>
      <c r="AM341" s="2" t="inlineStr">
        <is>
          <t xml:space="preserve">2025-02-26</t>
        </is>
      </c>
    </row>
    <row r="342">
      <c r="A342" s="2">
        <f>IF(OR(AND(B342&gt;1.1,B342&lt;&gt;"成約物件不足"),AND(C342&gt;1.1,C342&lt;&gt;"成約物件不足"),AND(D342&gt;1.1,D342&lt;&gt;"成約物件不足"),AND(E342&gt;1.1,E342&lt;&gt;"成約物件不足")),"○","")</f>
      </c>
      <c r="B342" s="3" t="inlineStr">
        <is>
          <t xml:space="preserve">成約物件不足</t>
        </is>
      </c>
      <c r="C342" s="3" t="inlineStr">
        <is>
          <t xml:space="preserve">成約物件不足</t>
        </is>
      </c>
      <c r="D342" s="3">
        <f>AB342/O342</f>
      </c>
      <c r="E342" s="3">
        <f>AC342/O342</f>
      </c>
      <c r="F342" s="2" t="inlineStr">
        <is>
          <t xml:space="preserve">200136092093</t>
        </is>
      </c>
      <c r="G342" s="2" t="inlineStr">
        <is>
          <t xml:space="preserve">シティハウス丸の内サウスコート（賃貸中）</t>
        </is>
      </c>
      <c r="H342" s="2" t="inlineStr">
        <is>
          <t xml:space="preserve">愛知県</t>
        </is>
      </c>
      <c r="I342" s="2" t="inlineStr">
        <is>
          <t xml:space="preserve">愛知県名古屋市中区錦１丁目</t>
        </is>
      </c>
      <c r="J342" s="2" t="inlineStr">
        <is>
          <t xml:space="preserve">2004年3月</t>
        </is>
      </c>
      <c r="K342" s="2" t="inlineStr">
        <is>
          <t xml:space="preserve">桜通線　国際センター</t>
        </is>
      </c>
      <c r="L342" s="2" t="inlineStr">
        <is>
          <t xml:space="preserve">徒歩　4分</t>
        </is>
      </c>
      <c r="M342" s="2" t="inlineStr">
        <is>
          <t xml:space="preserve">61.7㎡</t>
        </is>
      </c>
      <c r="N342" s="4">
        <v>4000</v>
      </c>
      <c r="O342" s="5">
        <v>214.4</v>
      </c>
      <c r="P342" s="5"/>
      <c r="Q342" s="5"/>
      <c r="R342" s="5"/>
      <c r="S342" s="5"/>
      <c r="T342" s="5"/>
      <c r="U342" s="5"/>
      <c r="V342" s="5"/>
      <c r="W342" s="2"/>
      <c r="X342" s="2"/>
      <c r="Y342" s="2"/>
      <c r="Z342" s="2"/>
      <c r="AA342" s="2"/>
      <c r="AB342" s="4">
        <f>AVERAGE(AD342:AF342)</f>
      </c>
      <c r="AC342" s="5">
        <f>MAX(AD342:AH342)</f>
      </c>
      <c r="AD342" s="5">
        <v>185.7</v>
      </c>
      <c r="AE342" s="5">
        <v>322.2</v>
      </c>
      <c r="AF342" s="5">
        <v>287.9</v>
      </c>
      <c r="AG342" s="5">
        <v>291</v>
      </c>
      <c r="AH342" s="5">
        <v>301.4</v>
      </c>
      <c r="AI342" s="5" t="inlineStr">
        <is>
          <t xml:space="preserve">2025-09-30</t>
        </is>
      </c>
      <c r="AJ342" s="5" t="inlineStr">
        <is>
          <t xml:space="preserve">2025-07-05</t>
        </is>
      </c>
      <c r="AK342" s="2" t="inlineStr">
        <is>
          <t xml:space="preserve">2025-06-30</t>
        </is>
      </c>
      <c r="AL342" s="2" t="inlineStr">
        <is>
          <t xml:space="preserve">2025-06-06</t>
        </is>
      </c>
      <c r="AM342" s="2" t="inlineStr">
        <is>
          <t xml:space="preserve">2025-05-31</t>
        </is>
      </c>
    </row>
    <row r="343">
      <c r="A343" s="2">
        <f>IF(OR(AND(B343&gt;1.1,B343&lt;&gt;"成約物件不足"),AND(C343&gt;1.1,C343&lt;&gt;"成約物件不足"),AND(D343&gt;1.1,D343&lt;&gt;"成約物件不足"),AND(E343&gt;1.1,E343&lt;&gt;"成約物件不足")),"○","")</f>
      </c>
      <c r="B343" s="3">
        <f>P343/O343</f>
      </c>
      <c r="C343" s="3">
        <f>Q343/O343</f>
      </c>
      <c r="D343" s="3">
        <f>AB343/O343</f>
      </c>
      <c r="E343" s="3">
        <f>AC343/O343</f>
      </c>
      <c r="F343" s="2" t="inlineStr">
        <is>
          <t xml:space="preserve">200132761848</t>
        </is>
      </c>
      <c r="G343" s="2" t="inlineStr">
        <is>
          <t xml:space="preserve">サンクレーア川名</t>
        </is>
      </c>
      <c r="H343" s="2" t="inlineStr">
        <is>
          <t xml:space="preserve">愛知県</t>
        </is>
      </c>
      <c r="I343" s="2" t="inlineStr">
        <is>
          <t xml:space="preserve">愛知県名古屋市昭和区広路通５丁目</t>
        </is>
      </c>
      <c r="J343" s="2" t="inlineStr">
        <is>
          <t xml:space="preserve">2015年5月</t>
        </is>
      </c>
      <c r="K343" s="2" t="inlineStr">
        <is>
          <t xml:space="preserve">鶴舞線　川名</t>
        </is>
      </c>
      <c r="L343" s="2" t="inlineStr">
        <is>
          <t xml:space="preserve">徒歩　5分</t>
        </is>
      </c>
      <c r="M343" s="2" t="inlineStr">
        <is>
          <t xml:space="preserve">80.01㎡</t>
        </is>
      </c>
      <c r="N343" s="4">
        <v>4400</v>
      </c>
      <c r="O343" s="5">
        <v>181.8</v>
      </c>
      <c r="P343" s="5">
        <f>AVERAGE(R343:T343)</f>
      </c>
      <c r="Q343" s="5">
        <f>MAX(R343:V343)</f>
      </c>
      <c r="R343" s="5">
        <v>181.8</v>
      </c>
      <c r="S343" s="5">
        <v>177.7</v>
      </c>
      <c r="T343" s="5">
        <v>171.5</v>
      </c>
      <c r="U343" s="5">
        <v>145.9</v>
      </c>
      <c r="V343" s="5">
        <v>173.6</v>
      </c>
      <c r="W343" s="2" t="inlineStr">
        <is>
          <t xml:space="preserve">2024-08-03</t>
        </is>
      </c>
      <c r="X343" s="2" t="inlineStr">
        <is>
          <t xml:space="preserve">2021-04-25</t>
        </is>
      </c>
      <c r="Y343" s="2" t="inlineStr">
        <is>
          <t xml:space="preserve">2019-07-14</t>
        </is>
      </c>
      <c r="Z343" s="2" t="inlineStr">
        <is>
          <t xml:space="preserve">2019-03-10</t>
        </is>
      </c>
      <c r="AA343" s="2" t="inlineStr">
        <is>
          <t xml:space="preserve">2019-01-31</t>
        </is>
      </c>
      <c r="AB343" s="4">
        <f>AVERAGE(AD343:AF343)</f>
      </c>
      <c r="AC343" s="5">
        <f>MAX(AD343:AH343)</f>
      </c>
      <c r="AD343" s="5">
        <v>181.8</v>
      </c>
      <c r="AE343" s="5">
        <v>177.7</v>
      </c>
      <c r="AF343" s="5">
        <v>171.5</v>
      </c>
      <c r="AG343" s="5">
        <v>145.9</v>
      </c>
      <c r="AH343" s="5">
        <v>173.6</v>
      </c>
      <c r="AI343" s="5" t="inlineStr">
        <is>
          <t xml:space="preserve">2024-08-03</t>
        </is>
      </c>
      <c r="AJ343" s="5" t="inlineStr">
        <is>
          <t xml:space="preserve">2021-04-25</t>
        </is>
      </c>
      <c r="AK343" s="2" t="inlineStr">
        <is>
          <t xml:space="preserve">2019-07-14</t>
        </is>
      </c>
      <c r="AL343" s="2" t="inlineStr">
        <is>
          <t xml:space="preserve">2019-03-10</t>
        </is>
      </c>
      <c r="AM343" s="2" t="inlineStr">
        <is>
          <t xml:space="preserve">2019-01-31</t>
        </is>
      </c>
    </row>
    <row r="344">
      <c r="A344" s="2">
        <f>IF(OR(AND(B344&gt;1.1,B344&lt;&gt;"成約物件不足"),AND(C344&gt;1.1,C344&lt;&gt;"成約物件不足"),AND(D344&gt;1.1,D344&lt;&gt;"成約物件不足"),AND(E344&gt;1.1,E344&lt;&gt;"成約物件不足")),"○","")</f>
      </c>
      <c r="B344" s="3">
        <f>P344/O344</f>
      </c>
      <c r="C344" s="3">
        <f>Q344/O344</f>
      </c>
      <c r="D344" s="3">
        <f>AB344/O344</f>
      </c>
      <c r="E344" s="3">
        <f>AC344/O344</f>
      </c>
      <c r="F344" s="2" t="inlineStr">
        <is>
          <t xml:space="preserve">200135642852</t>
        </is>
      </c>
      <c r="G344" s="2" t="inlineStr">
        <is>
          <t xml:space="preserve">ライオンズ吹上公園</t>
        </is>
      </c>
      <c r="H344" s="2" t="inlineStr">
        <is>
          <t xml:space="preserve">愛知県</t>
        </is>
      </c>
      <c r="I344" s="2" t="inlineStr">
        <is>
          <t xml:space="preserve">愛知県名古屋市千種区吹上２丁目</t>
        </is>
      </c>
      <c r="J344" s="2" t="inlineStr">
        <is>
          <t xml:space="preserve">2017年3月</t>
        </is>
      </c>
      <c r="K344" s="2" t="inlineStr">
        <is>
          <t xml:space="preserve">桜通線　吹上</t>
        </is>
      </c>
      <c r="L344" s="2" t="inlineStr">
        <is>
          <t xml:space="preserve">徒歩　7分</t>
        </is>
      </c>
      <c r="M344" s="2" t="inlineStr">
        <is>
          <t xml:space="preserve">66.06㎡</t>
        </is>
      </c>
      <c r="N344" s="4">
        <v>4250</v>
      </c>
      <c r="O344" s="5">
        <v>212.7</v>
      </c>
      <c r="P344" s="5">
        <f>AVERAGE(R344:T344)</f>
      </c>
      <c r="Q344" s="5">
        <f>MAX(R344:V344)</f>
      </c>
      <c r="R344" s="5">
        <v>194.9</v>
      </c>
      <c r="S344" s="5">
        <v>198.7</v>
      </c>
      <c r="T344" s="5">
        <v>192.5</v>
      </c>
      <c r="U344" s="5">
        <v>156.3</v>
      </c>
      <c r="V344" s="5">
        <v>168.8</v>
      </c>
      <c r="W344" s="2" t="inlineStr">
        <is>
          <t xml:space="preserve">2025-06-29</t>
        </is>
      </c>
      <c r="X344" s="2" t="inlineStr">
        <is>
          <t xml:space="preserve">2025-05-11</t>
        </is>
      </c>
      <c r="Y344" s="2" t="inlineStr">
        <is>
          <t xml:space="preserve">2024-04-14</t>
        </is>
      </c>
      <c r="Z344" s="2" t="inlineStr">
        <is>
          <t xml:space="preserve">2024-03-30</t>
        </is>
      </c>
      <c r="AA344" s="2" t="inlineStr">
        <is>
          <t xml:space="preserve">2024-01-22</t>
        </is>
      </c>
      <c r="AB344" s="4">
        <f>AVERAGE(AD344:AF344)</f>
      </c>
      <c r="AC344" s="5">
        <f>MAX(AD344:AH344)</f>
      </c>
      <c r="AD344" s="5">
        <v>194.9</v>
      </c>
      <c r="AE344" s="5">
        <v>198.7</v>
      </c>
      <c r="AF344" s="5">
        <v>192.5</v>
      </c>
      <c r="AG344" s="5">
        <v>156.3</v>
      </c>
      <c r="AH344" s="5">
        <v>168.8</v>
      </c>
      <c r="AI344" s="5" t="inlineStr">
        <is>
          <t xml:space="preserve">2025-06-29</t>
        </is>
      </c>
      <c r="AJ344" s="5" t="inlineStr">
        <is>
          <t xml:space="preserve">2025-05-11</t>
        </is>
      </c>
      <c r="AK344" s="2" t="inlineStr">
        <is>
          <t xml:space="preserve">2024-04-14</t>
        </is>
      </c>
      <c r="AL344" s="2" t="inlineStr">
        <is>
          <t xml:space="preserve">2024-03-30</t>
        </is>
      </c>
      <c r="AM344" s="2" t="inlineStr">
        <is>
          <t xml:space="preserve">2024-01-22</t>
        </is>
      </c>
    </row>
    <row r="345">
      <c r="A345" s="2">
        <f>IF(OR(AND(B345&gt;1.1,B345&lt;&gt;"成約物件不足"),AND(C345&gt;1.1,C345&lt;&gt;"成約物件不足"),AND(D345&gt;1.1,D345&lt;&gt;"成約物件不足"),AND(E345&gt;1.1,E345&lt;&gt;"成約物件不足")),"○","")</f>
      </c>
      <c r="B345" s="3">
        <f>P345/O345</f>
      </c>
      <c r="C345" s="3">
        <f>Q345/O345</f>
      </c>
      <c r="D345" s="3">
        <f>AB345/O345</f>
      </c>
      <c r="E345" s="3">
        <f>AC345/O345</f>
      </c>
      <c r="F345" s="2" t="inlineStr">
        <is>
          <t xml:space="preserve">400133792618</t>
        </is>
      </c>
      <c r="G345" s="2" t="inlineStr">
        <is>
          <t xml:space="preserve">ＭＪＲ六本松</t>
        </is>
      </c>
      <c r="H345" s="2" t="inlineStr">
        <is>
          <t xml:space="preserve">福岡県</t>
        </is>
      </c>
      <c r="I345" s="2" t="inlineStr">
        <is>
          <t xml:space="preserve">福岡県福岡市中央区六本松４丁目</t>
        </is>
      </c>
      <c r="J345" s="2" t="inlineStr">
        <is>
          <t xml:space="preserve">2017年1月</t>
        </is>
      </c>
      <c r="K345" s="2" t="inlineStr">
        <is>
          <t xml:space="preserve">福岡七隈線　六本松</t>
        </is>
      </c>
      <c r="L345" s="2" t="inlineStr">
        <is>
          <t xml:space="preserve">徒歩　2分</t>
        </is>
      </c>
      <c r="M345" s="2" t="inlineStr">
        <is>
          <t xml:space="preserve">92.61㎡</t>
        </is>
      </c>
      <c r="N345" s="4">
        <v>9690</v>
      </c>
      <c r="O345" s="5">
        <v>345.9</v>
      </c>
      <c r="P345" s="5">
        <f>AVERAGE(R345:T345)</f>
      </c>
      <c r="Q345" s="5">
        <f>MAX(R345:V345)</f>
      </c>
      <c r="R345" s="5">
        <v>391</v>
      </c>
      <c r="S345" s="5">
        <v>331</v>
      </c>
      <c r="T345" s="5">
        <v>380.1</v>
      </c>
      <c r="U345" s="5">
        <v>410.6</v>
      </c>
      <c r="V345" s="5">
        <v>402.5</v>
      </c>
      <c r="W345" s="2" t="inlineStr">
        <is>
          <t xml:space="preserve">2025-10-09</t>
        </is>
      </c>
      <c r="X345" s="2" t="inlineStr">
        <is>
          <t xml:space="preserve">2025-08-31</t>
        </is>
      </c>
      <c r="Y345" s="2" t="inlineStr">
        <is>
          <t xml:space="preserve">2025-06-14</t>
        </is>
      </c>
      <c r="Z345" s="2" t="inlineStr">
        <is>
          <t xml:space="preserve">2025-05-09</t>
        </is>
      </c>
      <c r="AA345" s="2" t="inlineStr">
        <is>
          <t xml:space="preserve">2025-04-30</t>
        </is>
      </c>
      <c r="AB345" s="4">
        <f>AVERAGE(AD345:AF345)</f>
      </c>
      <c r="AC345" s="5">
        <f>MAX(AD345:AH345)</f>
      </c>
      <c r="AD345" s="5">
        <v>391</v>
      </c>
      <c r="AE345" s="5">
        <v>331</v>
      </c>
      <c r="AF345" s="5">
        <v>380.1</v>
      </c>
      <c r="AG345" s="5">
        <v>410.6</v>
      </c>
      <c r="AH345" s="5">
        <v>402.5</v>
      </c>
      <c r="AI345" s="5" t="inlineStr">
        <is>
          <t xml:space="preserve">2025-10-09</t>
        </is>
      </c>
      <c r="AJ345" s="5" t="inlineStr">
        <is>
          <t xml:space="preserve">2025-08-31</t>
        </is>
      </c>
      <c r="AK345" s="2" t="inlineStr">
        <is>
          <t xml:space="preserve">2025-06-14</t>
        </is>
      </c>
      <c r="AL345" s="2" t="inlineStr">
        <is>
          <t xml:space="preserve">2025-05-09</t>
        </is>
      </c>
      <c r="AM345" s="2" t="inlineStr">
        <is>
          <t xml:space="preserve">2025-04-30</t>
        </is>
      </c>
    </row>
    <row r="346">
      <c r="A346" s="2">
        <f>IF(OR(AND(B346&gt;1.1,B346&lt;&gt;"成約物件不足"),AND(C346&gt;1.1,C346&lt;&gt;"成約物件不足"),AND(D346&gt;1.1,D346&lt;&gt;"成約物件不足"),AND(E346&gt;1.1,E346&lt;&gt;"成約物件不足")),"○","")</f>
      </c>
      <c r="B346" s="3" t="inlineStr">
        <is>
          <t xml:space="preserve">成約物件不足</t>
        </is>
      </c>
      <c r="C346" s="3" t="inlineStr">
        <is>
          <t xml:space="preserve">成約物件不足</t>
        </is>
      </c>
      <c r="D346" s="3" t="inlineStr">
        <is>
          <t xml:space="preserve">成約物件不足</t>
        </is>
      </c>
      <c r="E346" s="3" t="inlineStr">
        <is>
          <t xml:space="preserve">成約物件不足</t>
        </is>
      </c>
      <c r="F346" s="2" t="inlineStr">
        <is>
          <t xml:space="preserve">400135021678</t>
        </is>
      </c>
      <c r="G346" s="2" t="inlineStr">
        <is>
          <t xml:space="preserve">オープンレジデンシア桜並木ガーデン</t>
        </is>
      </c>
      <c r="H346" s="2" t="inlineStr">
        <is>
          <t xml:space="preserve">福岡県</t>
        </is>
      </c>
      <c r="I346" s="2" t="inlineStr">
        <is>
          <t xml:space="preserve">福岡県福岡市博多区井相田３丁目</t>
        </is>
      </c>
      <c r="J346" s="2" t="inlineStr">
        <is>
          <t xml:space="preserve">2024年5月</t>
        </is>
      </c>
      <c r="K346" s="2" t="inlineStr">
        <is>
          <t xml:space="preserve">西鉄大牟田　桜並木</t>
        </is>
      </c>
      <c r="L346" s="2" t="inlineStr">
        <is>
          <t xml:space="preserve">徒歩　16分</t>
        </is>
      </c>
      <c r="M346" s="2" t="inlineStr">
        <is>
          <t xml:space="preserve">67.98㎡</t>
        </is>
      </c>
      <c r="N346" s="4">
        <v>4320</v>
      </c>
      <c r="O346" s="5">
        <v>210.1</v>
      </c>
      <c r="P346" s="5"/>
      <c r="Q346" s="5"/>
      <c r="R346" s="5"/>
      <c r="S346" s="5"/>
      <c r="T346" s="5"/>
      <c r="U346" s="5"/>
      <c r="V346" s="5"/>
      <c r="W346" s="2"/>
      <c r="X346" s="2"/>
      <c r="Y346" s="2"/>
      <c r="Z346" s="2"/>
      <c r="AA346" s="2"/>
      <c r="AB346" s="4"/>
      <c r="AC346" s="5"/>
      <c r="AD346" s="5"/>
      <c r="AE346" s="5"/>
      <c r="AF346" s="5"/>
      <c r="AG346" s="5"/>
      <c r="AH346" s="5"/>
      <c r="AI346" s="5"/>
      <c r="AJ346" s="5"/>
      <c r="AK346" s="2"/>
      <c r="AL346" s="2"/>
      <c r="AM346" s="2"/>
    </row>
    <row r="347">
      <c r="A347" s="2">
        <f>IF(OR(AND(B347&gt;1.1,B347&lt;&gt;"成約物件不足"),AND(C347&gt;1.1,C347&lt;&gt;"成約物件不足"),AND(D347&gt;1.1,D347&lt;&gt;"成約物件不足"),AND(E347&gt;1.1,E347&lt;&gt;"成約物件不足")),"○","")</f>
      </c>
      <c r="B347" s="3">
        <f>P347/O347</f>
      </c>
      <c r="C347" s="3">
        <f>Q347/O347</f>
      </c>
      <c r="D347" s="3">
        <f>AB347/O347</f>
      </c>
      <c r="E347" s="3">
        <f>AC347/O347</f>
      </c>
      <c r="F347" s="2" t="inlineStr">
        <is>
          <t xml:space="preserve">400132576134</t>
        </is>
      </c>
      <c r="G347" s="2" t="inlineStr">
        <is>
          <t xml:space="preserve">サーパス板付</t>
        </is>
      </c>
      <c r="H347" s="2" t="inlineStr">
        <is>
          <t xml:space="preserve">福岡県</t>
        </is>
      </c>
      <c r="I347" s="2" t="inlineStr">
        <is>
          <t xml:space="preserve">福岡県福岡市博多区板付７丁目</t>
        </is>
      </c>
      <c r="J347" s="2" t="inlineStr">
        <is>
          <t xml:space="preserve">2007年2月</t>
        </is>
      </c>
      <c r="K347" s="2" t="inlineStr">
        <is>
          <t xml:space="preserve">鹿児島線　笹原</t>
        </is>
      </c>
      <c r="L347" s="2" t="inlineStr">
        <is>
          <t xml:space="preserve">徒歩　12分</t>
        </is>
      </c>
      <c r="M347" s="2" t="inlineStr">
        <is>
          <t xml:space="preserve">69.12㎡</t>
        </is>
      </c>
      <c r="N347" s="4">
        <v>2380</v>
      </c>
      <c r="O347" s="5">
        <v>113.9</v>
      </c>
      <c r="P347" s="5">
        <f>AVERAGE(R347:T347)</f>
      </c>
      <c r="Q347" s="5">
        <f>MAX(R347:V347)</f>
      </c>
      <c r="R347" s="5">
        <v>110.1</v>
      </c>
      <c r="S347" s="5">
        <v>71.8</v>
      </c>
      <c r="T347" s="5">
        <v>101.3</v>
      </c>
      <c r="U347" s="5">
        <v>84.8</v>
      </c>
      <c r="V347" s="5"/>
      <c r="W347" s="2" t="inlineStr">
        <is>
          <t xml:space="preserve">2023-06-26</t>
        </is>
      </c>
      <c r="X347" s="2" t="inlineStr">
        <is>
          <t xml:space="preserve">2022-12-26</t>
        </is>
      </c>
      <c r="Y347" s="2" t="inlineStr">
        <is>
          <t xml:space="preserve">2018-09-26</t>
        </is>
      </c>
      <c r="Z347" s="2" t="inlineStr">
        <is>
          <t xml:space="preserve">2010-01-25</t>
        </is>
      </c>
      <c r="AA347" s="2"/>
      <c r="AB347" s="4">
        <f>AVERAGE(AD347:AF347)</f>
      </c>
      <c r="AC347" s="5">
        <f>MAX(AD347:AH347)</f>
      </c>
      <c r="AD347" s="5">
        <v>110.1</v>
      </c>
      <c r="AE347" s="5">
        <v>71.8</v>
      </c>
      <c r="AF347" s="5">
        <v>117.9</v>
      </c>
      <c r="AG347" s="5">
        <v>109</v>
      </c>
      <c r="AH347" s="5">
        <v>101.3</v>
      </c>
      <c r="AI347" s="5" t="inlineStr">
        <is>
          <t xml:space="preserve">2023-06-26</t>
        </is>
      </c>
      <c r="AJ347" s="5" t="inlineStr">
        <is>
          <t xml:space="preserve">2022-12-26</t>
        </is>
      </c>
      <c r="AK347" s="2" t="inlineStr">
        <is>
          <t xml:space="preserve">2022-03-14</t>
        </is>
      </c>
      <c r="AL347" s="2" t="inlineStr">
        <is>
          <t xml:space="preserve">2019-02-07</t>
        </is>
      </c>
      <c r="AM347" s="2" t="inlineStr">
        <is>
          <t xml:space="preserve">2018-09-26</t>
        </is>
      </c>
    </row>
    <row r="348">
      <c r="A348" s="2">
        <f>IF(OR(AND(B348&gt;1.1,B348&lt;&gt;"成約物件不足"),AND(C348&gt;1.1,C348&lt;&gt;"成約物件不足"),AND(D348&gt;1.1,D348&lt;&gt;"成約物件不足"),AND(E348&gt;1.1,E348&lt;&gt;"成約物件不足")),"○","")</f>
      </c>
      <c r="B348" s="3">
        <f>P348/O348</f>
      </c>
      <c r="C348" s="3">
        <f>Q348/O348</f>
      </c>
      <c r="D348" s="3">
        <f>AB348/O348</f>
      </c>
      <c r="E348" s="3">
        <f>AC348/O348</f>
      </c>
      <c r="F348" s="2" t="inlineStr">
        <is>
          <t xml:space="preserve">100136134557</t>
        </is>
      </c>
      <c r="G348" s="2" t="inlineStr">
        <is>
          <t xml:space="preserve">藤和シティホームズ柏駅前</t>
        </is>
      </c>
      <c r="H348" s="2" t="inlineStr">
        <is>
          <t xml:space="preserve">千葉県</t>
        </is>
      </c>
      <c r="I348" s="2" t="inlineStr">
        <is>
          <t xml:space="preserve">千葉県柏市旭町１丁目</t>
        </is>
      </c>
      <c r="J348" s="2" t="inlineStr">
        <is>
          <t xml:space="preserve">2006年2月</t>
        </is>
      </c>
      <c r="K348" s="2" t="inlineStr">
        <is>
          <t xml:space="preserve">常磐線　柏</t>
        </is>
      </c>
      <c r="L348" s="2" t="inlineStr">
        <is>
          <t xml:space="preserve">徒歩　3分</t>
        </is>
      </c>
      <c r="M348" s="2" t="inlineStr">
        <is>
          <t xml:space="preserve">63.14㎡</t>
        </is>
      </c>
      <c r="N348" s="4">
        <v>3880</v>
      </c>
      <c r="O348" s="5">
        <v>203.2</v>
      </c>
      <c r="P348" s="5">
        <f>AVERAGE(R348:T348)</f>
      </c>
      <c r="Q348" s="5">
        <f>MAX(R348:V348)</f>
      </c>
      <c r="R348" s="5">
        <v>218.3</v>
      </c>
      <c r="S348" s="5">
        <v>261.9</v>
      </c>
      <c r="T348" s="5">
        <v>246.1</v>
      </c>
      <c r="U348" s="5">
        <v>177</v>
      </c>
      <c r="V348" s="5">
        <v>169.3</v>
      </c>
      <c r="W348" s="2" t="inlineStr">
        <is>
          <t xml:space="preserve">2025-02-28</t>
        </is>
      </c>
      <c r="X348" s="2" t="inlineStr">
        <is>
          <t xml:space="preserve">2024-01-18</t>
        </is>
      </c>
      <c r="Y348" s="2" t="inlineStr">
        <is>
          <t xml:space="preserve">2022-12-17</t>
        </is>
      </c>
      <c r="Z348" s="2" t="inlineStr">
        <is>
          <t xml:space="preserve">2022-01-23</t>
        </is>
      </c>
      <c r="AA348" s="2" t="inlineStr">
        <is>
          <t xml:space="preserve">2019-06-28</t>
        </is>
      </c>
      <c r="AB348" s="4">
        <f>AVERAGE(AD348:AF348)</f>
      </c>
      <c r="AC348" s="5">
        <f>MAX(AD348:AH348)</f>
      </c>
      <c r="AD348" s="5">
        <v>218.3</v>
      </c>
      <c r="AE348" s="5">
        <v>261.9</v>
      </c>
      <c r="AF348" s="5">
        <v>246.1</v>
      </c>
      <c r="AG348" s="5">
        <v>242</v>
      </c>
      <c r="AH348" s="5">
        <v>199.3</v>
      </c>
      <c r="AI348" s="5" t="inlineStr">
        <is>
          <t xml:space="preserve">2025-02-28</t>
        </is>
      </c>
      <c r="AJ348" s="5" t="inlineStr">
        <is>
          <t xml:space="preserve">2024-01-18</t>
        </is>
      </c>
      <c r="AK348" s="2" t="inlineStr">
        <is>
          <t xml:space="preserve">2022-12-17</t>
        </is>
      </c>
      <c r="AL348" s="2" t="inlineStr">
        <is>
          <t xml:space="preserve">2022-09-03</t>
        </is>
      </c>
      <c r="AM348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77F9FCBF-4386-454A-A9C6-4AC92AB429A2}">
  <dimension ref="A1:AM21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100134170067</t>
        </is>
      </c>
      <c r="G4" s="2" t="inlineStr">
        <is>
          <t xml:space="preserve">センチュリーパークタワー</t>
        </is>
      </c>
      <c r="H4" s="2" t="inlineStr">
        <is>
          <t xml:space="preserve">東京都</t>
        </is>
      </c>
      <c r="I4" s="2" t="inlineStr">
        <is>
          <t xml:space="preserve">東京都中央区佃２丁目</t>
        </is>
      </c>
      <c r="J4" s="2" t="inlineStr">
        <is>
          <t xml:space="preserve">1999年1月</t>
        </is>
      </c>
      <c r="K4" s="2" t="inlineStr">
        <is>
          <t xml:space="preserve">有楽町線　月島</t>
        </is>
      </c>
      <c r="L4" s="2" t="inlineStr">
        <is>
          <t xml:space="preserve">徒歩　9分</t>
        </is>
      </c>
      <c r="M4" s="2" t="inlineStr">
        <is>
          <t xml:space="preserve">87.11㎡</t>
        </is>
      </c>
      <c r="N4" s="4">
        <v>22500</v>
      </c>
      <c r="O4" s="5">
        <v>853.9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100135360510</t>
        </is>
      </c>
      <c r="G5" s="2" t="inlineStr">
        <is>
          <t xml:space="preserve">ドミール五番町　２号棟</t>
        </is>
      </c>
      <c r="H5" s="2" t="inlineStr">
        <is>
          <t xml:space="preserve">東京都</t>
        </is>
      </c>
      <c r="I5" s="2" t="inlineStr">
        <is>
          <t xml:space="preserve">東京都千代田区五番町</t>
        </is>
      </c>
      <c r="J5" s="2" t="inlineStr">
        <is>
          <t xml:space="preserve">1971年10月</t>
        </is>
      </c>
      <c r="K5" s="2" t="inlineStr">
        <is>
          <t xml:space="preserve">総武中央線　市ケ谷</t>
        </is>
      </c>
      <c r="L5" s="2" t="inlineStr">
        <is>
          <t xml:space="preserve">徒歩　4分</t>
        </is>
      </c>
      <c r="M5" s="2" t="inlineStr">
        <is>
          <t xml:space="preserve">98.78㎡</t>
        </is>
      </c>
      <c r="N5" s="4">
        <v>14000</v>
      </c>
      <c r="O5" s="5">
        <v>468.6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100136137925</t>
        </is>
      </c>
      <c r="G6" s="2" t="inlineStr">
        <is>
          <t xml:space="preserve">リバーサイド麻布</t>
        </is>
      </c>
      <c r="H6" s="2" t="inlineStr">
        <is>
          <t xml:space="preserve">東京都</t>
        </is>
      </c>
      <c r="I6" s="2" t="inlineStr">
        <is>
          <t xml:space="preserve">東京都港区南麻布２丁目</t>
        </is>
      </c>
      <c r="J6" s="2" t="inlineStr">
        <is>
          <t xml:space="preserve">1990年9月</t>
        </is>
      </c>
      <c r="K6" s="2" t="inlineStr">
        <is>
          <t xml:space="preserve">南北線　白金高輪</t>
        </is>
      </c>
      <c r="L6" s="2" t="inlineStr">
        <is>
          <t xml:space="preserve">徒歩　8分</t>
        </is>
      </c>
      <c r="M6" s="2" t="inlineStr">
        <is>
          <t xml:space="preserve">105.78㎡</t>
        </is>
      </c>
      <c r="N6" s="4">
        <v>11950</v>
      </c>
      <c r="O6" s="5">
        <v>373.5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100136105530</t>
        </is>
      </c>
      <c r="G7" s="2" t="inlineStr">
        <is>
          <t xml:space="preserve">グランドメゾン麹町</t>
        </is>
      </c>
      <c r="H7" s="2" t="inlineStr">
        <is>
          <t xml:space="preserve">東京都</t>
        </is>
      </c>
      <c r="I7" s="2" t="inlineStr">
        <is>
          <t xml:space="preserve">東京都千代田区麹町１丁目</t>
        </is>
      </c>
      <c r="J7" s="2" t="inlineStr">
        <is>
          <t xml:space="preserve">1981年5月</t>
        </is>
      </c>
      <c r="K7" s="2" t="inlineStr">
        <is>
          <t xml:space="preserve">半蔵門線　半蔵門</t>
        </is>
      </c>
      <c r="L7" s="2" t="inlineStr">
        <is>
          <t xml:space="preserve">徒歩　1分</t>
        </is>
      </c>
      <c r="M7" s="2" t="inlineStr">
        <is>
          <t xml:space="preserve">96.12㎡</t>
        </is>
      </c>
      <c r="N7" s="4">
        <v>11900</v>
      </c>
      <c r="O7" s="5">
        <v>409.3</v>
      </c>
      <c r="P7" s="5">
        <f>AVERAGE(R7:T7)</f>
      </c>
      <c r="Q7" s="5">
        <f>MAX(R7:V7)</f>
      </c>
      <c r="R7" s="5">
        <v>295.1</v>
      </c>
      <c r="S7" s="5"/>
      <c r="T7" s="5"/>
      <c r="U7" s="5"/>
      <c r="V7" s="5"/>
      <c r="W7" s="2" t="inlineStr">
        <is>
          <t xml:space="preserve">2023-07-31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295.1</v>
      </c>
      <c r="AE7" s="5"/>
      <c r="AF7" s="5"/>
      <c r="AG7" s="5"/>
      <c r="AH7" s="5"/>
      <c r="AI7" s="5" t="inlineStr">
        <is>
          <t xml:space="preserve">2023-07-31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100136128770</t>
        </is>
      </c>
      <c r="G8" s="2" t="inlineStr">
        <is>
          <t xml:space="preserve">初穂マンションひがし京橋</t>
        </is>
      </c>
      <c r="H8" s="2" t="inlineStr">
        <is>
          <t xml:space="preserve">東京都</t>
        </is>
      </c>
      <c r="I8" s="2" t="inlineStr">
        <is>
          <t xml:space="preserve">東京都中央区新川２丁目</t>
        </is>
      </c>
      <c r="J8" s="2" t="inlineStr">
        <is>
          <t xml:space="preserve">1975年10月</t>
        </is>
      </c>
      <c r="K8" s="2" t="inlineStr">
        <is>
          <t xml:space="preserve">日比谷線　八丁堀</t>
        </is>
      </c>
      <c r="L8" s="2" t="inlineStr">
        <is>
          <t xml:space="preserve">徒歩　3分</t>
        </is>
      </c>
      <c r="M8" s="2" t="inlineStr">
        <is>
          <t xml:space="preserve">104.42㎡</t>
        </is>
      </c>
      <c r="N8" s="4">
        <v>9880</v>
      </c>
      <c r="O8" s="5">
        <v>312.8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100133361760</t>
        </is>
      </c>
      <c r="G9" s="2" t="inlineStr">
        <is>
          <t xml:space="preserve">エムエフ青山</t>
        </is>
      </c>
      <c r="H9" s="2" t="inlineStr">
        <is>
          <t xml:space="preserve">東京都</t>
        </is>
      </c>
      <c r="I9" s="2" t="inlineStr">
        <is>
          <t xml:space="preserve">東京都渋谷区渋谷１丁目</t>
        </is>
      </c>
      <c r="J9" s="2" t="inlineStr">
        <is>
          <t xml:space="preserve">1978年9月</t>
        </is>
      </c>
      <c r="K9" s="2" t="inlineStr">
        <is>
          <t xml:space="preserve">銀座線　渋谷</t>
        </is>
      </c>
      <c r="L9" s="2" t="inlineStr">
        <is>
          <t xml:space="preserve">徒歩　6分</t>
        </is>
      </c>
      <c r="M9" s="2" t="inlineStr">
        <is>
          <t xml:space="preserve">150.17㎡</t>
        </is>
      </c>
      <c r="N9" s="4">
        <v>33000</v>
      </c>
      <c r="O9" s="5">
        <v>726.5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100135071849</t>
        </is>
      </c>
      <c r="G10" s="2" t="inlineStr">
        <is>
          <t xml:space="preserve">ザ・ペアシティ四谷</t>
        </is>
      </c>
      <c r="H10" s="2" t="inlineStr">
        <is>
          <t xml:space="preserve">東京都</t>
        </is>
      </c>
      <c r="I10" s="2" t="inlineStr">
        <is>
          <t xml:space="preserve">東京都新宿区四谷三栄町</t>
        </is>
      </c>
      <c r="J10" s="2" t="inlineStr">
        <is>
          <t xml:space="preserve">1982年7月</t>
        </is>
      </c>
      <c r="K10" s="2" t="inlineStr">
        <is>
          <t xml:space="preserve">南北線　四ツ谷</t>
        </is>
      </c>
      <c r="L10" s="2" t="inlineStr">
        <is>
          <t xml:space="preserve">徒歩　6分</t>
        </is>
      </c>
      <c r="M10" s="2" t="inlineStr">
        <is>
          <t xml:space="preserve">110.18㎡</t>
        </is>
      </c>
      <c r="N10" s="4">
        <v>16500</v>
      </c>
      <c r="O10" s="5">
        <v>495.1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100136163087</t>
        </is>
      </c>
      <c r="G11" s="2" t="inlineStr">
        <is>
          <t xml:space="preserve">経堂パークマンション</t>
        </is>
      </c>
      <c r="H11" s="2" t="inlineStr">
        <is>
          <t xml:space="preserve">東京都</t>
        </is>
      </c>
      <c r="I11" s="2" t="inlineStr">
        <is>
          <t xml:space="preserve">東京都世田谷区経堂５丁目</t>
        </is>
      </c>
      <c r="J11" s="2" t="inlineStr">
        <is>
          <t xml:space="preserve">1988年4月</t>
        </is>
      </c>
      <c r="K11" s="2" t="inlineStr">
        <is>
          <t xml:space="preserve">小田急線　千歳船橋</t>
        </is>
      </c>
      <c r="L11" s="2" t="inlineStr">
        <is>
          <t xml:space="preserve">徒歩　6分</t>
        </is>
      </c>
      <c r="M11" s="2" t="inlineStr">
        <is>
          <t xml:space="preserve">107.96㎡</t>
        </is>
      </c>
      <c r="N11" s="4">
        <v>10980</v>
      </c>
      <c r="O11" s="5">
        <v>336.3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168.3</v>
      </c>
      <c r="AE11" s="5"/>
      <c r="AF11" s="5"/>
      <c r="AG11" s="5"/>
      <c r="AH11" s="5"/>
      <c r="AI11" s="5" t="inlineStr">
        <is>
          <t xml:space="preserve">2019-10-31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100136132079</t>
        </is>
      </c>
      <c r="G12" s="2" t="inlineStr">
        <is>
          <t xml:space="preserve">中羽ビル</t>
        </is>
      </c>
      <c r="H12" s="2" t="inlineStr">
        <is>
          <t xml:space="preserve">東京都</t>
        </is>
      </c>
      <c r="I12" s="2" t="inlineStr">
        <is>
          <t xml:space="preserve">東京都新宿区馬場下町</t>
        </is>
      </c>
      <c r="J12" s="2" t="inlineStr">
        <is>
          <t xml:space="preserve">1983年12月</t>
        </is>
      </c>
      <c r="K12" s="2" t="inlineStr">
        <is>
          <t xml:space="preserve">東西線　早稲田</t>
        </is>
      </c>
      <c r="L12" s="2" t="inlineStr">
        <is>
          <t xml:space="preserve">徒歩　1分</t>
        </is>
      </c>
      <c r="M12" s="2" t="inlineStr">
        <is>
          <t xml:space="preserve">102.43㎡</t>
        </is>
      </c>
      <c r="N12" s="4">
        <v>9480</v>
      </c>
      <c r="O12" s="5">
        <v>306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100133961710</t>
        </is>
      </c>
      <c r="G13" s="2" t="inlineStr">
        <is>
          <t xml:space="preserve">広尾マンション</t>
        </is>
      </c>
      <c r="H13" s="2" t="inlineStr">
        <is>
          <t xml:space="preserve">東京都</t>
        </is>
      </c>
      <c r="I13" s="2" t="inlineStr">
        <is>
          <t xml:space="preserve">東京都渋谷区広尾１丁目</t>
        </is>
      </c>
      <c r="J13" s="2" t="inlineStr">
        <is>
          <t xml:space="preserve">1970年7月</t>
        </is>
      </c>
      <c r="K13" s="2" t="inlineStr">
        <is>
          <t xml:space="preserve">日比谷線　広尾</t>
        </is>
      </c>
      <c r="L13" s="2" t="inlineStr">
        <is>
          <t xml:space="preserve">徒歩　9分</t>
        </is>
      </c>
      <c r="M13" s="2" t="inlineStr">
        <is>
          <t xml:space="preserve">80.01㎡</t>
        </is>
      </c>
      <c r="N13" s="4">
        <v>9180</v>
      </c>
      <c r="O13" s="5">
        <v>379.3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 t="inlineStr">
        <is>
          <t xml:space="preserve">成約物件不足</t>
        </is>
      </c>
      <c r="E15" s="3" t="inlineStr">
        <is>
          <t xml:space="preserve">成約物件不足</t>
        </is>
      </c>
      <c r="F15" s="2" t="inlineStr">
        <is>
          <t xml:space="preserve">100136160864</t>
        </is>
      </c>
      <c r="G15" s="2" t="inlineStr">
        <is>
          <t xml:space="preserve">ハウス南青山</t>
        </is>
      </c>
      <c r="H15" s="2" t="inlineStr">
        <is>
          <t xml:space="preserve">東京都</t>
        </is>
      </c>
      <c r="I15" s="2" t="inlineStr">
        <is>
          <t xml:space="preserve">東京都港区南青山５丁目</t>
        </is>
      </c>
      <c r="J15" s="2" t="inlineStr">
        <is>
          <t xml:space="preserve">1978年9月</t>
        </is>
      </c>
      <c r="K15" s="2" t="inlineStr">
        <is>
          <t xml:space="preserve">銀座線　表参道</t>
        </is>
      </c>
      <c r="L15" s="2" t="inlineStr">
        <is>
          <t xml:space="preserve">徒歩　3分</t>
        </is>
      </c>
      <c r="M15" s="2" t="inlineStr">
        <is>
          <t xml:space="preserve">108.78㎡</t>
        </is>
      </c>
      <c r="N15" s="4">
        <v>35000</v>
      </c>
      <c r="O15" s="5">
        <v>1063.7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604.3</v>
      </c>
      <c r="AE15" s="5"/>
      <c r="AF15" s="5"/>
      <c r="AG15" s="5"/>
      <c r="AH15" s="5"/>
      <c r="AI15" s="5" t="inlineStr">
        <is>
          <t xml:space="preserve">2020-11-20</t>
        </is>
      </c>
      <c r="AJ15" s="5"/>
      <c r="AK15" s="2"/>
      <c r="AL15" s="2"/>
      <c r="AM15" s="2"/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 t="inlineStr">
        <is>
          <t xml:space="preserve">成約物件不足</t>
        </is>
      </c>
      <c r="C16" s="3" t="inlineStr">
        <is>
          <t xml:space="preserve">成約物件不足</t>
        </is>
      </c>
      <c r="D16" s="3" t="inlineStr">
        <is>
          <t xml:space="preserve">成約物件不足</t>
        </is>
      </c>
      <c r="E16" s="3" t="inlineStr">
        <is>
          <t xml:space="preserve">成約物件不足</t>
        </is>
      </c>
      <c r="F16" s="2" t="inlineStr">
        <is>
          <t xml:space="preserve">100136152229</t>
        </is>
      </c>
      <c r="G16" s="2" t="inlineStr">
        <is>
          <t xml:space="preserve">ハイコート南青山</t>
        </is>
      </c>
      <c r="H16" s="2" t="inlineStr">
        <is>
          <t xml:space="preserve">東京都</t>
        </is>
      </c>
      <c r="I16" s="2" t="inlineStr">
        <is>
          <t xml:space="preserve">東京都港区南青山４丁目</t>
        </is>
      </c>
      <c r="J16" s="2" t="inlineStr">
        <is>
          <t xml:space="preserve">1999年8月</t>
        </is>
      </c>
      <c r="K16" s="2" t="inlineStr">
        <is>
          <t xml:space="preserve">半蔵門線　表参道</t>
        </is>
      </c>
      <c r="L16" s="2" t="inlineStr">
        <is>
          <t xml:space="preserve">徒歩　10分</t>
        </is>
      </c>
      <c r="M16" s="2" t="inlineStr">
        <is>
          <t xml:space="preserve">111.79㎡</t>
        </is>
      </c>
      <c r="N16" s="4">
        <v>35000</v>
      </c>
      <c r="O16" s="5">
        <v>1035</v>
      </c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4"/>
      <c r="AC16" s="5"/>
      <c r="AD16" s="5"/>
      <c r="AE16" s="5"/>
      <c r="AF16" s="5"/>
      <c r="AG16" s="5"/>
      <c r="AH16" s="5"/>
      <c r="AI16" s="5"/>
      <c r="AJ16" s="5"/>
      <c r="AK16" s="2"/>
      <c r="AL16" s="2"/>
      <c r="AM16" s="2"/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 t="inlineStr">
        <is>
          <t xml:space="preserve">成約物件不足</t>
        </is>
      </c>
      <c r="E17" s="3" t="inlineStr">
        <is>
          <t xml:space="preserve">成約物件不足</t>
        </is>
      </c>
      <c r="F17" s="2" t="inlineStr">
        <is>
          <t xml:space="preserve">100136105530</t>
        </is>
      </c>
      <c r="G17" s="2" t="inlineStr">
        <is>
          <t xml:space="preserve">グランドメゾン麹町</t>
        </is>
      </c>
      <c r="H17" s="2" t="inlineStr">
        <is>
          <t xml:space="preserve">東京都</t>
        </is>
      </c>
      <c r="I17" s="2" t="inlineStr">
        <is>
          <t xml:space="preserve">東京都千代田区麹町１丁目</t>
        </is>
      </c>
      <c r="J17" s="2" t="inlineStr">
        <is>
          <t xml:space="preserve">1981年5月</t>
        </is>
      </c>
      <c r="K17" s="2" t="inlineStr">
        <is>
          <t xml:space="preserve">半蔵門線　半蔵門</t>
        </is>
      </c>
      <c r="L17" s="2" t="inlineStr">
        <is>
          <t xml:space="preserve">徒歩　1分</t>
        </is>
      </c>
      <c r="M17" s="2" t="inlineStr">
        <is>
          <t xml:space="preserve">96.12㎡</t>
        </is>
      </c>
      <c r="N17" s="4">
        <v>11900</v>
      </c>
      <c r="O17" s="5">
        <v>409.3</v>
      </c>
      <c r="P17" s="5">
        <f>AVERAGE(R17:T17)</f>
      </c>
      <c r="Q17" s="5">
        <f>MAX(R17:V17)</f>
      </c>
      <c r="R17" s="5">
        <v>295.1</v>
      </c>
      <c r="S17" s="5"/>
      <c r="T17" s="5"/>
      <c r="U17" s="5"/>
      <c r="V17" s="5"/>
      <c r="W17" s="2" t="inlineStr">
        <is>
          <t xml:space="preserve">2023-07-31</t>
        </is>
      </c>
      <c r="X17" s="2"/>
      <c r="Y17" s="2"/>
      <c r="Z17" s="2"/>
      <c r="AA17" s="2"/>
      <c r="AB17" s="4">
        <f>AVERAGE(AD17:AF17)</f>
      </c>
      <c r="AC17" s="5">
        <f>MAX(AD17:AH17)</f>
      </c>
      <c r="AD17" s="5">
        <v>295.1</v>
      </c>
      <c r="AE17" s="5"/>
      <c r="AF17" s="5"/>
      <c r="AG17" s="5"/>
      <c r="AH17" s="5"/>
      <c r="AI17" s="5" t="inlineStr">
        <is>
          <t xml:space="preserve">2023-07-31</t>
        </is>
      </c>
      <c r="AJ17" s="5"/>
      <c r="AK17" s="2"/>
      <c r="AL17" s="2"/>
      <c r="AM17" s="2"/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 t="inlineStr">
        <is>
          <t xml:space="preserve">成約物件不足</t>
        </is>
      </c>
      <c r="C18" s="3" t="inlineStr">
        <is>
          <t xml:space="preserve">成約物件不足</t>
        </is>
      </c>
      <c r="D18" s="3" t="inlineStr">
        <is>
          <t xml:space="preserve">成約物件不足</t>
        </is>
      </c>
      <c r="E18" s="3" t="inlineStr">
        <is>
          <t xml:space="preserve">成約物件不足</t>
        </is>
      </c>
      <c r="F18" s="2" t="inlineStr">
        <is>
          <t xml:space="preserve">100136137925</t>
        </is>
      </c>
      <c r="G18" s="2" t="inlineStr">
        <is>
          <t xml:space="preserve">リバーサイド麻布</t>
        </is>
      </c>
      <c r="H18" s="2" t="inlineStr">
        <is>
          <t xml:space="preserve">東京都</t>
        </is>
      </c>
      <c r="I18" s="2" t="inlineStr">
        <is>
          <t xml:space="preserve">東京都港区南麻布２丁目</t>
        </is>
      </c>
      <c r="J18" s="2" t="inlineStr">
        <is>
          <t xml:space="preserve">1990年9月</t>
        </is>
      </c>
      <c r="K18" s="2" t="inlineStr">
        <is>
          <t xml:space="preserve">南北線　白金高輪</t>
        </is>
      </c>
      <c r="L18" s="2" t="inlineStr">
        <is>
          <t xml:space="preserve">徒歩　8分</t>
        </is>
      </c>
      <c r="M18" s="2" t="inlineStr">
        <is>
          <t xml:space="preserve">105.78㎡</t>
        </is>
      </c>
      <c r="N18" s="4">
        <v>11200</v>
      </c>
      <c r="O18" s="5">
        <v>350.1</v>
      </c>
      <c r="P18" s="5"/>
      <c r="Q18" s="5"/>
      <c r="R18" s="5"/>
      <c r="S18" s="5"/>
      <c r="T18" s="5"/>
      <c r="U18" s="5"/>
      <c r="V18" s="5"/>
      <c r="W18" s="2"/>
      <c r="X18" s="2"/>
      <c r="Y18" s="2"/>
      <c r="Z18" s="2"/>
      <c r="AA18" s="2"/>
      <c r="AB18" s="4"/>
      <c r="AC18" s="5"/>
      <c r="AD18" s="5"/>
      <c r="AE18" s="5"/>
      <c r="AF18" s="5"/>
      <c r="AG18" s="5"/>
      <c r="AH18" s="5"/>
      <c r="AI18" s="5"/>
      <c r="AJ18" s="5"/>
      <c r="AK18" s="2"/>
      <c r="AL18" s="2"/>
      <c r="AM18" s="2"/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 t="inlineStr">
        <is>
          <t xml:space="preserve">成約物件不足</t>
        </is>
      </c>
      <c r="E19" s="3" t="inlineStr">
        <is>
          <t xml:space="preserve">成約物件不足</t>
        </is>
      </c>
      <c r="F19" s="2" t="inlineStr">
        <is>
          <t xml:space="preserve">100136163087</t>
        </is>
      </c>
      <c r="G19" s="2" t="inlineStr">
        <is>
          <t xml:space="preserve">経堂パークマンション</t>
        </is>
      </c>
      <c r="H19" s="2" t="inlineStr">
        <is>
          <t xml:space="preserve">東京都</t>
        </is>
      </c>
      <c r="I19" s="2" t="inlineStr">
        <is>
          <t xml:space="preserve">東京都世田谷区経堂５丁目</t>
        </is>
      </c>
      <c r="J19" s="2" t="inlineStr">
        <is>
          <t xml:space="preserve">1988年4月</t>
        </is>
      </c>
      <c r="K19" s="2" t="inlineStr">
        <is>
          <t xml:space="preserve">小田急線　千歳船橋</t>
        </is>
      </c>
      <c r="L19" s="2" t="inlineStr">
        <is>
          <t xml:space="preserve">徒歩　6分</t>
        </is>
      </c>
      <c r="M19" s="2" t="inlineStr">
        <is>
          <t xml:space="preserve">107.96㎡</t>
        </is>
      </c>
      <c r="N19" s="4">
        <v>10980</v>
      </c>
      <c r="O19" s="5">
        <v>336.3</v>
      </c>
      <c r="P19" s="5"/>
      <c r="Q19" s="5"/>
      <c r="R19" s="5"/>
      <c r="S19" s="5"/>
      <c r="T19" s="5"/>
      <c r="U19" s="5"/>
      <c r="V19" s="5"/>
      <c r="W19" s="2"/>
      <c r="X19" s="2"/>
      <c r="Y19" s="2"/>
      <c r="Z19" s="2"/>
      <c r="AA19" s="2"/>
      <c r="AB19" s="4">
        <f>AVERAGE(AD19:AF19)</f>
      </c>
      <c r="AC19" s="5">
        <f>MAX(AD19:AH19)</f>
      </c>
      <c r="AD19" s="5">
        <v>168.3</v>
      </c>
      <c r="AE19" s="5"/>
      <c r="AF19" s="5"/>
      <c r="AG19" s="5"/>
      <c r="AH19" s="5"/>
      <c r="AI19" s="5" t="inlineStr">
        <is>
          <t xml:space="preserve">2019-10-31</t>
        </is>
      </c>
      <c r="AJ19" s="5"/>
      <c r="AK19" s="2"/>
      <c r="AL19" s="2"/>
      <c r="AM19" s="2"/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 t="inlineStr">
        <is>
          <t xml:space="preserve">成約物件不足</t>
        </is>
      </c>
      <c r="C20" s="3" t="inlineStr">
        <is>
          <t xml:space="preserve">成約物件不足</t>
        </is>
      </c>
      <c r="D20" s="3" t="inlineStr">
        <is>
          <t xml:space="preserve">成約物件不足</t>
        </is>
      </c>
      <c r="E20" s="3" t="inlineStr">
        <is>
          <t xml:space="preserve">成約物件不足</t>
        </is>
      </c>
      <c r="F20" s="2" t="inlineStr">
        <is>
          <t xml:space="preserve">100136132079</t>
        </is>
      </c>
      <c r="G20" s="2" t="inlineStr">
        <is>
          <t xml:space="preserve">中羽ビル</t>
        </is>
      </c>
      <c r="H20" s="2" t="inlineStr">
        <is>
          <t xml:space="preserve">東京都</t>
        </is>
      </c>
      <c r="I20" s="2" t="inlineStr">
        <is>
          <t xml:space="preserve">東京都新宿区馬場下町</t>
        </is>
      </c>
      <c r="J20" s="2" t="inlineStr">
        <is>
          <t xml:space="preserve">1983年12月</t>
        </is>
      </c>
      <c r="K20" s="2" t="inlineStr">
        <is>
          <t xml:space="preserve">東西線　早稲田</t>
        </is>
      </c>
      <c r="L20" s="2" t="inlineStr">
        <is>
          <t xml:space="preserve">徒歩　1分</t>
        </is>
      </c>
      <c r="M20" s="2" t="inlineStr">
        <is>
          <t xml:space="preserve">102.43㎡</t>
        </is>
      </c>
      <c r="N20" s="4">
        <v>9480</v>
      </c>
      <c r="O20" s="5">
        <v>306</v>
      </c>
      <c r="P20" s="5"/>
      <c r="Q20" s="5"/>
      <c r="R20" s="5"/>
      <c r="S20" s="5"/>
      <c r="T20" s="5"/>
      <c r="U20" s="5"/>
      <c r="V20" s="5"/>
      <c r="W20" s="2"/>
      <c r="X20" s="2"/>
      <c r="Y20" s="2"/>
      <c r="Z20" s="2"/>
      <c r="AA20" s="2"/>
      <c r="AB20" s="4"/>
      <c r="AC20" s="5"/>
      <c r="AD20" s="5"/>
      <c r="AE20" s="5"/>
      <c r="AF20" s="5"/>
      <c r="AG20" s="5"/>
      <c r="AH20" s="5"/>
      <c r="AI20" s="5"/>
      <c r="AJ20" s="5"/>
      <c r="AK20" s="2"/>
      <c r="AL20" s="2"/>
      <c r="AM20" s="2"/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 t="inlineStr">
        <is>
          <t xml:space="preserve">成約物件不足</t>
        </is>
      </c>
      <c r="C21" s="3" t="inlineStr">
        <is>
          <t xml:space="preserve">成約物件不足</t>
        </is>
      </c>
      <c r="D21" s="3" t="inlineStr">
        <is>
          <t xml:space="preserve">成約物件不足</t>
        </is>
      </c>
      <c r="E21" s="3" t="inlineStr">
        <is>
          <t xml:space="preserve">成約物件不足</t>
        </is>
      </c>
      <c r="F21" s="2" t="inlineStr">
        <is>
          <t xml:space="preserve">100136163083</t>
        </is>
      </c>
      <c r="G21" s="2" t="inlineStr">
        <is>
          <t xml:space="preserve">成城ダイヤハイツ</t>
        </is>
      </c>
      <c r="H21" s="2" t="inlineStr">
        <is>
          <t xml:space="preserve">東京都</t>
        </is>
      </c>
      <c r="I21" s="2" t="inlineStr">
        <is>
          <t xml:space="preserve">東京都世田谷区成城２丁目</t>
        </is>
      </c>
      <c r="J21" s="2" t="inlineStr">
        <is>
          <t xml:space="preserve">1976年1月</t>
        </is>
      </c>
      <c r="K21" s="2" t="inlineStr">
        <is>
          <t xml:space="preserve">小田急線　成城学園前</t>
        </is>
      </c>
      <c r="L21" s="2" t="inlineStr">
        <is>
          <t xml:space="preserve">徒歩　2分</t>
        </is>
      </c>
      <c r="M21" s="2" t="inlineStr">
        <is>
          <t xml:space="preserve">81.93㎡</t>
        </is>
      </c>
      <c r="N21" s="4">
        <v>6980</v>
      </c>
      <c r="O21" s="5">
        <v>281.7</v>
      </c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  <c r="AA21" s="2"/>
      <c r="AB21" s="4"/>
      <c r="AC21" s="5"/>
      <c r="AD21" s="5"/>
      <c r="AE21" s="5"/>
      <c r="AF21" s="5"/>
      <c r="AG21" s="5"/>
      <c r="AH21" s="5"/>
      <c r="AI21" s="5"/>
      <c r="AJ21" s="5"/>
      <c r="AK21" s="2"/>
      <c r="AL21" s="2"/>
      <c r="AM21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2025-12-10T08:32:59.00Z</dcterms:created>
  <dc:title/>
  <dc:subject/>
  <dc:creator/>
  <dc:description/>
  <cp:revision>0</cp:revision>
</cp:coreProperties>
</file>